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1_CAFA6BA70C97E54E34395621741DAF1E09D43936" xr6:coauthVersionLast="47" xr6:coauthVersionMax="47" xr10:uidLastSave="{00000000-0000-0000-0000-000000000000}"/>
  <bookViews>
    <workbookView xWindow="0" yWindow="0" windowWidth="24000" windowHeight="9285" firstSheet="4" activeTab="4" xr2:uid="{00000000-000D-0000-FFFF-FFFF00000000}"/>
  </bookViews>
  <sheets>
    <sheet name="2021 2ºtri" sheetId="1" r:id="rId1"/>
    <sheet name="2021 3ºtri" sheetId="6" r:id="rId2"/>
    <sheet name="Glossário" sheetId="3" r:id="rId3"/>
    <sheet name="Dicionário de Rubrica" sheetId="4" r:id="rId4"/>
    <sheet name="SIntese Caixa FUMCAD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6" l="1"/>
  <c r="H9" i="6"/>
  <c r="E3" i="6"/>
  <c r="J3" i="6" s="1"/>
  <c r="H3" i="6" l="1"/>
  <c r="J3" i="1"/>
  <c r="H3" i="1"/>
  <c r="E3" i="1"/>
  <c r="J9" i="1"/>
  <c r="H9" i="1"/>
</calcChain>
</file>

<file path=xl/sharedStrings.xml><?xml version="1.0" encoding="utf-8"?>
<sst xmlns="http://schemas.openxmlformats.org/spreadsheetml/2006/main" count="126" uniqueCount="63">
  <si>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</si>
  <si>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</si>
  <si>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</si>
  <si>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</si>
  <si>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</si>
  <si>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</si>
  <si>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</si>
  <si>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</si>
  <si>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</si>
  <si>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</si>
  <si>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</si>
  <si>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</si>
  <si>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</si>
  <si>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</si>
  <si>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</si>
  <si>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</si>
  <si>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</si>
  <si>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</si>
  <si>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44905200 - Material Permanente</t>
  </si>
  <si>
    <t>Outras Fontes</t>
  </si>
  <si>
    <t>33503900 - Outros Serviços de Terceiros - Pessoa Jurídica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</si>
  <si>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</si>
  <si>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</si>
  <si>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</si>
  <si>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</si>
  <si>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</si>
  <si>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</si>
  <si>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</si>
  <si>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</si>
  <si>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</si>
  <si>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</si>
  <si>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</si>
  <si>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</si>
  <si>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</si>
  <si>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</si>
  <si>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</si>
  <si>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</si>
  <si>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</si>
  <si>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</si>
  <si>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</si>
  <si>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</si>
  <si>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</si>
  <si>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</si>
  <si>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</si>
  <si>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</si>
  <si>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</si>
  <si>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Compra de serviços prestados por pessoas jurídicas. Se exclui a prestação de serviços relacionados à Tecnologia da Informação e Comunicação, via aplicação direta.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</si>
  <si>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</si>
  <si>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</si>
  <si>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</si>
  <si>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</si>
  <si>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>E = Valor de Receitas (01/Jan - 30/abr)</t>
  </si>
  <si>
    <t xml:space="preserve">F = E x 30% Desvinculação de Receita - Decreto nº 57.380, de 13 de outubro de 2016 "estimado" </t>
  </si>
  <si>
    <t>G = Desvinculação de Receita "realizada" - Portaria SF nº 29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</si>
  <si>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</si>
  <si>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</si>
  <si>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</si>
  <si>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</si>
  <si>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</si>
  <si>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</si>
  <si>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</si>
  <si>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</si>
  <si>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Q = Valor "livre" para novas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</si>
</sst>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5" borderId="1" xfId="0" applyFill="1" applyBorder="1"/>
    <xf numFmtId="164" fontId="0" fillId="4" borderId="1" xfId="1" applyFont="1" applyFill="1" applyBorder="1"/>
    <xf numFmtId="9" fontId="0" fillId="4" borderId="1" xfId="2" applyFont="1" applyFill="1" applyBorder="1"/>
    <xf numFmtId="164" fontId="0" fillId="5" borderId="1" xfId="1" applyFont="1" applyFill="1" applyBorder="1"/>
    <xf numFmtId="9" fontId="0" fillId="5" borderId="1" xfId="2" applyFont="1" applyFill="1" applyBorder="1"/>
    <xf numFmtId="0" fontId="3" fillId="3" borderId="1" xfId="0" applyFont="1" applyFill="1" applyBorder="1"/>
    <xf numFmtId="164" fontId="3" fillId="3" borderId="1" xfId="1" applyFont="1" applyFill="1" applyBorder="1"/>
    <xf numFmtId="9" fontId="3" fillId="3" borderId="1" xfId="2" applyFont="1" applyFill="1" applyBorder="1"/>
    <xf numFmtId="0" fontId="0" fillId="5" borderId="1" xfId="0" applyFill="1" applyBorder="1" applyAlignment="1">
      <alignment vertical="center"/>
    </xf>
    <xf numFmtId="164" fontId="4" fillId="5" borderId="1" xfId="1" applyFont="1" applyFill="1" applyBorder="1"/>
    <xf numFmtId="0" fontId="4" fillId="5" borderId="1" xfId="0" applyFont="1" applyFill="1" applyBorder="1"/>
    <xf numFmtId="9" fontId="4" fillId="5" borderId="1" xfId="2" applyFont="1" applyFill="1" applyBorder="1"/>
    <xf numFmtId="0" fontId="5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zoomScaleNormal="100" workbookViewId="0">
      <selection activeCell="A12" sqref="A12:XFD14"/>
    </sheetView>
  </sheetViews>
  <sheetFormatPr defaultRowHeight="15"/>
  <cols>
    <col min="1" max="1" width="19.42578125" customWidth="1"/>
    <col min="2" max="2" width="75.42578125" customWidth="1"/>
    <col min="3" max="3" width="18" bestFit="1" customWidth="1"/>
    <col min="4" max="5" width="19.140625" bestFit="1" customWidth="1"/>
    <col min="6" max="7" width="17.7109375" bestFit="1" customWidth="1"/>
    <col min="8" max="8" width="19" bestFit="1" customWidth="1"/>
    <col min="9" max="9" width="18.140625" bestFit="1" customWidth="1"/>
    <col min="10" max="10" width="12.42578125" bestFit="1" customWidth="1"/>
    <col min="11" max="11" width="13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5" t="s">
        <v>11</v>
      </c>
      <c r="B2" s="5" t="s">
        <v>12</v>
      </c>
      <c r="C2" s="7">
        <v>1000</v>
      </c>
      <c r="D2" s="7">
        <v>1000</v>
      </c>
      <c r="E2" s="7">
        <v>0</v>
      </c>
      <c r="F2" s="7">
        <v>0</v>
      </c>
      <c r="G2" s="7">
        <v>0</v>
      </c>
      <c r="H2" s="8">
        <v>0</v>
      </c>
      <c r="I2" s="5">
        <v>0</v>
      </c>
      <c r="J2" s="8">
        <v>0</v>
      </c>
      <c r="K2" s="5">
        <v>1</v>
      </c>
    </row>
    <row r="3" spans="1:11">
      <c r="A3" s="11" t="s">
        <v>11</v>
      </c>
      <c r="B3" s="11" t="s">
        <v>13</v>
      </c>
      <c r="C3" s="12">
        <v>190315</v>
      </c>
      <c r="D3" s="12">
        <v>81418</v>
      </c>
      <c r="E3" s="12">
        <f>C3-D3</f>
        <v>108897</v>
      </c>
      <c r="F3" s="12">
        <v>108897</v>
      </c>
      <c r="G3" s="12">
        <v>59997</v>
      </c>
      <c r="H3" s="13">
        <f t="shared" ref="H3" si="0">G3/E3</f>
        <v>0.55095181685445882</v>
      </c>
      <c r="I3" s="12">
        <v>59997</v>
      </c>
      <c r="J3" s="13">
        <f t="shared" ref="J3" si="1">I3/E3</f>
        <v>0.55095181685445882</v>
      </c>
      <c r="K3" s="11">
        <v>2</v>
      </c>
    </row>
    <row r="4" spans="1:11">
      <c r="A4" s="11" t="s">
        <v>11</v>
      </c>
      <c r="B4" s="11" t="s">
        <v>14</v>
      </c>
      <c r="C4" s="12">
        <v>146042</v>
      </c>
      <c r="D4" s="12">
        <v>146042</v>
      </c>
      <c r="E4" s="12">
        <v>0</v>
      </c>
      <c r="F4" s="12">
        <v>0</v>
      </c>
      <c r="G4" s="12">
        <v>0</v>
      </c>
      <c r="H4" s="13">
        <v>0</v>
      </c>
      <c r="I4" s="12">
        <v>0</v>
      </c>
      <c r="J4" s="13">
        <v>0</v>
      </c>
      <c r="K4" s="11">
        <v>2</v>
      </c>
    </row>
    <row r="5" spans="1:11">
      <c r="A5" s="11" t="s">
        <v>11</v>
      </c>
      <c r="B5" s="11" t="s">
        <v>15</v>
      </c>
      <c r="C5" s="12">
        <v>286643</v>
      </c>
      <c r="D5" s="12">
        <v>286643</v>
      </c>
      <c r="E5" s="12">
        <v>0</v>
      </c>
      <c r="F5" s="12">
        <v>0</v>
      </c>
      <c r="G5" s="12">
        <v>0</v>
      </c>
      <c r="H5" s="13">
        <v>0</v>
      </c>
      <c r="I5" s="12">
        <v>0</v>
      </c>
      <c r="J5" s="13">
        <v>0</v>
      </c>
      <c r="K5" s="11">
        <v>2</v>
      </c>
    </row>
    <row r="6" spans="1:11">
      <c r="A6" s="11" t="s">
        <v>11</v>
      </c>
      <c r="B6" s="11" t="s">
        <v>16</v>
      </c>
      <c r="C6" s="12">
        <v>11000</v>
      </c>
      <c r="D6" s="12">
        <v>11000</v>
      </c>
      <c r="E6" s="12">
        <v>0</v>
      </c>
      <c r="F6" s="12">
        <v>0</v>
      </c>
      <c r="G6" s="12">
        <v>0</v>
      </c>
      <c r="H6" s="13">
        <v>0</v>
      </c>
      <c r="I6" s="12">
        <v>0</v>
      </c>
      <c r="J6" s="13">
        <v>0</v>
      </c>
      <c r="K6" s="11">
        <v>2</v>
      </c>
    </row>
    <row r="7" spans="1:11">
      <c r="A7" s="11" t="s">
        <v>11</v>
      </c>
      <c r="B7" s="11" t="s">
        <v>17</v>
      </c>
      <c r="C7" s="12">
        <v>11000</v>
      </c>
      <c r="D7" s="12">
        <v>11000</v>
      </c>
      <c r="E7" s="12">
        <v>0</v>
      </c>
      <c r="F7" s="12">
        <v>0</v>
      </c>
      <c r="G7" s="12">
        <v>0</v>
      </c>
      <c r="H7" s="13">
        <v>0</v>
      </c>
      <c r="I7" s="12">
        <v>0</v>
      </c>
      <c r="J7" s="13">
        <v>0</v>
      </c>
      <c r="K7" s="11">
        <v>2</v>
      </c>
    </row>
    <row r="8" spans="1:11">
      <c r="A8" s="11" t="s">
        <v>11</v>
      </c>
      <c r="B8" s="11" t="s">
        <v>18</v>
      </c>
      <c r="C8" s="12">
        <v>11000</v>
      </c>
      <c r="D8" s="12">
        <v>11000</v>
      </c>
      <c r="E8" s="12">
        <v>0</v>
      </c>
      <c r="F8" s="12">
        <v>0</v>
      </c>
      <c r="G8" s="12">
        <v>0</v>
      </c>
      <c r="H8" s="13">
        <v>0</v>
      </c>
      <c r="I8" s="12">
        <v>0</v>
      </c>
      <c r="J8" s="13">
        <v>0</v>
      </c>
      <c r="K8" s="11">
        <v>2</v>
      </c>
    </row>
    <row r="9" spans="1:11">
      <c r="A9" s="6" t="s">
        <v>19</v>
      </c>
      <c r="B9" s="6" t="s">
        <v>20</v>
      </c>
      <c r="C9" s="15">
        <v>54499997</v>
      </c>
      <c r="D9" s="15">
        <v>0</v>
      </c>
      <c r="E9" s="15">
        <v>54499997</v>
      </c>
      <c r="F9" s="15">
        <v>48409374.899999999</v>
      </c>
      <c r="G9" s="9">
        <v>31863686.390000001</v>
      </c>
      <c r="H9" s="10">
        <f>G9/E9</f>
        <v>0.58465482832962357</v>
      </c>
      <c r="I9" s="9">
        <v>12760614.18</v>
      </c>
      <c r="J9" s="10">
        <f>I9/E9</f>
        <v>0.23413972261319574</v>
      </c>
      <c r="K9" s="16">
        <v>3</v>
      </c>
    </row>
    <row r="10" spans="1:11">
      <c r="A10" s="6" t="s">
        <v>19</v>
      </c>
      <c r="B10" s="6" t="s">
        <v>17</v>
      </c>
      <c r="C10" s="15">
        <v>3640000</v>
      </c>
      <c r="D10" s="15">
        <v>0</v>
      </c>
      <c r="E10" s="15">
        <v>3640000</v>
      </c>
      <c r="F10" s="15">
        <v>0</v>
      </c>
      <c r="G10" s="15">
        <v>0</v>
      </c>
      <c r="H10" s="17">
        <v>0</v>
      </c>
      <c r="I10" s="15">
        <v>0</v>
      </c>
      <c r="J10" s="17">
        <v>0</v>
      </c>
      <c r="K10" s="16">
        <v>3</v>
      </c>
    </row>
    <row r="12" spans="1:11">
      <c r="A12" s="5">
        <v>1</v>
      </c>
      <c r="B12" s="20" t="s">
        <v>21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11">
        <v>2</v>
      </c>
      <c r="B13" s="20" t="s">
        <v>22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14">
        <v>3</v>
      </c>
      <c r="B14" s="21" t="s">
        <v>23</v>
      </c>
      <c r="C14" s="21"/>
      <c r="D14" s="21"/>
      <c r="E14" s="21"/>
      <c r="F14" s="21"/>
      <c r="G14" s="21"/>
      <c r="H14" s="21"/>
      <c r="I14" s="21"/>
      <c r="J14" s="21"/>
      <c r="K14" s="21"/>
    </row>
  </sheetData>
  <mergeCells count="3">
    <mergeCell ref="B12:K12"/>
    <mergeCell ref="B13:K13"/>
    <mergeCell ref="B14:K1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activeCell="A13" sqref="A13"/>
    </sheetView>
  </sheetViews>
  <sheetFormatPr defaultRowHeight="15"/>
  <cols>
    <col min="1" max="1" width="17.5703125" bestFit="1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7" width="16.85546875" bestFit="1" customWidth="1"/>
    <col min="8" max="8" width="19" bestFit="1" customWidth="1"/>
    <col min="9" max="9" width="16.85546875" bestFit="1" customWidth="1"/>
    <col min="10" max="10" width="12.42578125" bestFit="1" customWidth="1"/>
    <col min="11" max="11" width="11.285156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5" t="s">
        <v>11</v>
      </c>
      <c r="B2" s="5" t="s">
        <v>12</v>
      </c>
      <c r="C2" s="7">
        <v>1000</v>
      </c>
      <c r="D2" s="7">
        <v>1000</v>
      </c>
      <c r="E2" s="7">
        <v>0</v>
      </c>
      <c r="F2" s="7">
        <v>0</v>
      </c>
      <c r="G2" s="7">
        <v>0</v>
      </c>
      <c r="H2" s="8">
        <v>0</v>
      </c>
      <c r="I2" s="5">
        <v>0</v>
      </c>
      <c r="J2" s="8">
        <v>0</v>
      </c>
      <c r="K2" s="5">
        <v>1</v>
      </c>
    </row>
    <row r="3" spans="1:11">
      <c r="A3" s="11" t="s">
        <v>11</v>
      </c>
      <c r="B3" s="11" t="s">
        <v>13</v>
      </c>
      <c r="C3" s="12">
        <v>190315</v>
      </c>
      <c r="D3" s="12">
        <v>81418</v>
      </c>
      <c r="E3" s="12">
        <f>C3-D3</f>
        <v>108897</v>
      </c>
      <c r="F3" s="12">
        <v>108897</v>
      </c>
      <c r="G3" s="12">
        <v>59997</v>
      </c>
      <c r="H3" s="13">
        <f t="shared" ref="H3" si="0">G3/E3</f>
        <v>0.55095181685445882</v>
      </c>
      <c r="I3" s="12">
        <v>59997</v>
      </c>
      <c r="J3" s="13">
        <f t="shared" ref="J3" si="1">I3/E3</f>
        <v>0.55095181685445882</v>
      </c>
      <c r="K3" s="11">
        <v>2</v>
      </c>
    </row>
    <row r="4" spans="1:11">
      <c r="A4" s="11" t="s">
        <v>11</v>
      </c>
      <c r="B4" s="11" t="s">
        <v>14</v>
      </c>
      <c r="C4" s="12">
        <v>146042</v>
      </c>
      <c r="D4" s="12">
        <v>146042</v>
      </c>
      <c r="E4" s="12">
        <v>0</v>
      </c>
      <c r="F4" s="12">
        <v>0</v>
      </c>
      <c r="G4" s="12">
        <v>0</v>
      </c>
      <c r="H4" s="13">
        <v>0</v>
      </c>
      <c r="I4" s="12">
        <v>0</v>
      </c>
      <c r="J4" s="13">
        <v>0</v>
      </c>
      <c r="K4" s="11">
        <v>2</v>
      </c>
    </row>
    <row r="5" spans="1:11">
      <c r="A5" s="11" t="s">
        <v>11</v>
      </c>
      <c r="B5" s="11" t="s">
        <v>15</v>
      </c>
      <c r="C5" s="12">
        <v>286643</v>
      </c>
      <c r="D5" s="12">
        <v>286643</v>
      </c>
      <c r="E5" s="12">
        <v>0</v>
      </c>
      <c r="F5" s="12">
        <v>0</v>
      </c>
      <c r="G5" s="12">
        <v>0</v>
      </c>
      <c r="H5" s="13">
        <v>0</v>
      </c>
      <c r="I5" s="12">
        <v>0</v>
      </c>
      <c r="J5" s="13">
        <v>0</v>
      </c>
      <c r="K5" s="11">
        <v>2</v>
      </c>
    </row>
    <row r="6" spans="1:11">
      <c r="A6" s="11" t="s">
        <v>11</v>
      </c>
      <c r="B6" s="11" t="s">
        <v>16</v>
      </c>
      <c r="C6" s="12">
        <v>11000</v>
      </c>
      <c r="D6" s="12">
        <v>11000</v>
      </c>
      <c r="E6" s="12">
        <v>0</v>
      </c>
      <c r="F6" s="12">
        <v>0</v>
      </c>
      <c r="G6" s="12">
        <v>0</v>
      </c>
      <c r="H6" s="13">
        <v>0</v>
      </c>
      <c r="I6" s="12">
        <v>0</v>
      </c>
      <c r="J6" s="13">
        <v>0</v>
      </c>
      <c r="K6" s="11">
        <v>2</v>
      </c>
    </row>
    <row r="7" spans="1:11">
      <c r="A7" s="11" t="s">
        <v>11</v>
      </c>
      <c r="B7" s="11" t="s">
        <v>17</v>
      </c>
      <c r="C7" s="12">
        <v>11000</v>
      </c>
      <c r="D7" s="12">
        <v>0</v>
      </c>
      <c r="E7" s="12">
        <v>315150</v>
      </c>
      <c r="F7" s="12">
        <v>300579.17</v>
      </c>
      <c r="G7" s="12">
        <v>0</v>
      </c>
      <c r="H7" s="13">
        <v>0</v>
      </c>
      <c r="I7" s="12">
        <v>0</v>
      </c>
      <c r="J7" s="13">
        <v>0</v>
      </c>
      <c r="K7" s="11">
        <v>2</v>
      </c>
    </row>
    <row r="8" spans="1:11">
      <c r="A8" s="11" t="s">
        <v>11</v>
      </c>
      <c r="B8" s="11" t="s">
        <v>18</v>
      </c>
      <c r="C8" s="12">
        <v>11000</v>
      </c>
      <c r="D8" s="12">
        <v>11000</v>
      </c>
      <c r="E8" s="12">
        <v>0</v>
      </c>
      <c r="F8" s="12">
        <v>0</v>
      </c>
      <c r="G8" s="12">
        <v>0</v>
      </c>
      <c r="H8" s="13">
        <v>0</v>
      </c>
      <c r="I8" s="12">
        <v>0</v>
      </c>
      <c r="J8" s="13">
        <v>0</v>
      </c>
      <c r="K8" s="11">
        <v>2</v>
      </c>
    </row>
    <row r="9" spans="1:11">
      <c r="A9" s="6" t="s">
        <v>19</v>
      </c>
      <c r="B9" s="6" t="s">
        <v>20</v>
      </c>
      <c r="C9" s="15">
        <v>54499997</v>
      </c>
      <c r="D9" s="15">
        <v>0</v>
      </c>
      <c r="E9" s="15">
        <v>54499997</v>
      </c>
      <c r="F9" s="15">
        <v>49951128.530000001</v>
      </c>
      <c r="G9" s="15">
        <v>35335642.539999999</v>
      </c>
      <c r="H9" s="10">
        <f>G9/E9</f>
        <v>0.64836044926754766</v>
      </c>
      <c r="I9" s="15">
        <v>18708227.120000001</v>
      </c>
      <c r="J9" s="10">
        <f>I9/E9</f>
        <v>0.34327024128093075</v>
      </c>
      <c r="K9" s="16">
        <v>3</v>
      </c>
    </row>
    <row r="10" spans="1:11">
      <c r="A10" s="6" t="s">
        <v>19</v>
      </c>
      <c r="B10" s="6" t="s">
        <v>17</v>
      </c>
      <c r="C10" s="15">
        <v>3640000</v>
      </c>
      <c r="D10" s="15">
        <v>0</v>
      </c>
      <c r="E10" s="15">
        <v>3640000</v>
      </c>
      <c r="F10" s="15">
        <v>0</v>
      </c>
      <c r="G10" s="15">
        <v>0</v>
      </c>
      <c r="H10" s="17">
        <v>0</v>
      </c>
      <c r="I10" s="15">
        <v>0</v>
      </c>
      <c r="J10" s="17">
        <v>0</v>
      </c>
      <c r="K10" s="16">
        <v>3</v>
      </c>
    </row>
    <row r="12" spans="1:11">
      <c r="A12" s="5">
        <v>1</v>
      </c>
      <c r="B12" s="20" t="s">
        <v>21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11">
        <v>2</v>
      </c>
      <c r="B13" s="20" t="s">
        <v>22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14">
        <v>3</v>
      </c>
      <c r="B14" s="21" t="s">
        <v>23</v>
      </c>
      <c r="C14" s="21"/>
      <c r="D14" s="21"/>
      <c r="E14" s="21"/>
      <c r="F14" s="21"/>
      <c r="G14" s="21"/>
      <c r="H14" s="21"/>
      <c r="I14" s="21"/>
      <c r="J14" s="21"/>
      <c r="K14" s="21"/>
    </row>
  </sheetData>
  <mergeCells count="3">
    <mergeCell ref="B12:K12"/>
    <mergeCell ref="B13:K13"/>
    <mergeCell ref="B14:K1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zoomScale="166" zoomScaleNormal="166" workbookViewId="0">
      <selection sqref="A1:B11"/>
    </sheetView>
  </sheetViews>
  <sheetFormatPr defaultRowHeight="15"/>
  <cols>
    <col min="1" max="1" width="19.140625" bestFit="1" customWidth="1"/>
    <col min="2" max="2" width="119" customWidth="1"/>
  </cols>
  <sheetData>
    <row r="1" spans="1:2">
      <c r="A1" s="1" t="s">
        <v>24</v>
      </c>
      <c r="B1" s="1" t="s">
        <v>25</v>
      </c>
    </row>
    <row r="2" spans="1:2">
      <c r="A2" s="1" t="s">
        <v>0</v>
      </c>
      <c r="B2" s="1" t="s">
        <v>26</v>
      </c>
    </row>
    <row r="3" spans="1:2">
      <c r="A3" s="1" t="s">
        <v>1</v>
      </c>
      <c r="B3" s="1" t="s">
        <v>27</v>
      </c>
    </row>
    <row r="4" spans="1:2">
      <c r="A4" s="1" t="s">
        <v>2</v>
      </c>
      <c r="B4" s="1" t="s">
        <v>28</v>
      </c>
    </row>
    <row r="5" spans="1:2">
      <c r="A5" s="1" t="s">
        <v>3</v>
      </c>
      <c r="B5" s="1" t="s">
        <v>29</v>
      </c>
    </row>
    <row r="6" spans="1:2">
      <c r="A6" s="1" t="s">
        <v>4</v>
      </c>
      <c r="B6" s="1" t="s">
        <v>30</v>
      </c>
    </row>
    <row r="7" spans="1:2">
      <c r="A7" s="1" t="s">
        <v>5</v>
      </c>
      <c r="B7" s="1" t="s">
        <v>31</v>
      </c>
    </row>
    <row r="8" spans="1:2">
      <c r="A8" s="1" t="s">
        <v>6</v>
      </c>
      <c r="B8" s="1" t="s">
        <v>32</v>
      </c>
    </row>
    <row r="9" spans="1:2">
      <c r="A9" s="1" t="s">
        <v>7</v>
      </c>
      <c r="B9" s="1" t="s">
        <v>33</v>
      </c>
    </row>
    <row r="10" spans="1:2">
      <c r="A10" s="1" t="s">
        <v>8</v>
      </c>
      <c r="B10" s="1" t="s">
        <v>34</v>
      </c>
    </row>
    <row r="11" spans="1:2">
      <c r="A11" s="1" t="s">
        <v>9</v>
      </c>
      <c r="B11" s="1" t="s">
        <v>35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"/>
  <sheetViews>
    <sheetView zoomScale="140" zoomScaleNormal="140" workbookViewId="0">
      <selection sqref="A1:B2"/>
    </sheetView>
  </sheetViews>
  <sheetFormatPr defaultRowHeight="15"/>
  <cols>
    <col min="1" max="2" width="74.140625" bestFit="1" customWidth="1"/>
  </cols>
  <sheetData>
    <row r="1" spans="1:2">
      <c r="A1" s="22" t="s">
        <v>11</v>
      </c>
      <c r="B1" s="22"/>
    </row>
    <row r="2" spans="1:2">
      <c r="A2" t="s">
        <v>1</v>
      </c>
      <c r="B2" t="s">
        <v>36</v>
      </c>
    </row>
    <row r="3" spans="1:2" ht="30">
      <c r="A3" s="4" t="s">
        <v>12</v>
      </c>
      <c r="B3" s="4" t="s">
        <v>37</v>
      </c>
    </row>
    <row r="4" spans="1:2" ht="30">
      <c r="A4" s="4" t="s">
        <v>13</v>
      </c>
      <c r="B4" s="4" t="s">
        <v>38</v>
      </c>
    </row>
    <row r="5" spans="1:2" ht="30">
      <c r="A5" s="4" t="s">
        <v>14</v>
      </c>
      <c r="B5" s="4" t="s">
        <v>39</v>
      </c>
    </row>
    <row r="6" spans="1:2" ht="45">
      <c r="A6" s="4" t="s">
        <v>17</v>
      </c>
      <c r="B6" s="4" t="s">
        <v>40</v>
      </c>
    </row>
    <row r="7" spans="1:2" ht="30">
      <c r="A7" s="4" t="s">
        <v>15</v>
      </c>
      <c r="B7" s="4" t="s">
        <v>41</v>
      </c>
    </row>
    <row r="8" spans="1:2" ht="30">
      <c r="A8" s="4" t="s">
        <v>16</v>
      </c>
      <c r="B8" s="4" t="s">
        <v>42</v>
      </c>
    </row>
    <row r="9" spans="1:2" ht="30">
      <c r="A9" s="4" t="s">
        <v>18</v>
      </c>
      <c r="B9" s="4" t="s">
        <v>43</v>
      </c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23" t="s">
        <v>44</v>
      </c>
      <c r="B13" s="23"/>
    </row>
    <row r="14" spans="1:2">
      <c r="A14" s="3" t="s">
        <v>1</v>
      </c>
      <c r="B14" t="s">
        <v>36</v>
      </c>
    </row>
    <row r="15" spans="1:2" ht="45">
      <c r="A15" s="4" t="s">
        <v>20</v>
      </c>
      <c r="B15" s="4" t="s">
        <v>45</v>
      </c>
    </row>
    <row r="16" spans="1:2" ht="45">
      <c r="A16" s="4" t="s">
        <v>17</v>
      </c>
      <c r="B16" s="4" t="s">
        <v>46</v>
      </c>
    </row>
  </sheetData>
  <mergeCells count="2">
    <mergeCell ref="A1:B1"/>
    <mergeCell ref="A13:B13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tabSelected="1" zoomScale="130" zoomScaleNormal="130" workbookViewId="0">
      <selection activeCell="B16" sqref="B16"/>
    </sheetView>
  </sheetViews>
  <sheetFormatPr defaultRowHeight="15"/>
  <cols>
    <col min="1" max="1" width="86.5703125" bestFit="1" customWidth="1"/>
    <col min="2" max="2" width="19" bestFit="1" customWidth="1"/>
  </cols>
  <sheetData>
    <row r="1" spans="1:2">
      <c r="A1" s="19">
        <v>44409</v>
      </c>
      <c r="B1" s="19"/>
    </row>
    <row r="2" spans="1:2">
      <c r="A2" s="1" t="s">
        <v>47</v>
      </c>
      <c r="B2" s="2">
        <v>202686387.71000001</v>
      </c>
    </row>
    <row r="3" spans="1:2">
      <c r="A3" s="1" t="s">
        <v>48</v>
      </c>
      <c r="B3" s="2">
        <v>51454710.339999996</v>
      </c>
    </row>
    <row r="4" spans="1:2">
      <c r="A4" s="1" t="s">
        <v>49</v>
      </c>
      <c r="B4" s="2">
        <v>485203.47</v>
      </c>
    </row>
    <row r="5" spans="1:2">
      <c r="A5" s="1" t="s">
        <v>50</v>
      </c>
      <c r="B5" s="2">
        <v>150746473.90000001</v>
      </c>
    </row>
    <row r="6" spans="1:2">
      <c r="A6" s="1" t="s">
        <v>51</v>
      </c>
      <c r="B6" s="2">
        <v>63986.479999999967</v>
      </c>
    </row>
    <row r="7" spans="1:2">
      <c r="A7" s="1" t="s">
        <v>52</v>
      </c>
      <c r="B7" s="2">
        <v>19195.943999999989</v>
      </c>
    </row>
    <row r="8" spans="1:2">
      <c r="A8" s="1" t="s">
        <v>53</v>
      </c>
      <c r="B8" s="2">
        <v>4745285.2</v>
      </c>
    </row>
    <row r="9" spans="1:2">
      <c r="A9" s="1" t="s">
        <v>54</v>
      </c>
      <c r="B9" s="2">
        <v>-4681298.7200000007</v>
      </c>
    </row>
    <row r="10" spans="1:2">
      <c r="A10" s="1" t="s">
        <v>55</v>
      </c>
      <c r="B10" s="2">
        <v>146001188.70000002</v>
      </c>
    </row>
    <row r="11" spans="1:2">
      <c r="A11" s="1" t="s">
        <v>56</v>
      </c>
      <c r="B11" s="2">
        <v>29200237.740000006</v>
      </c>
    </row>
    <row r="12" spans="1:2">
      <c r="A12" s="1" t="s">
        <v>57</v>
      </c>
      <c r="B12" s="2">
        <v>116800950.96000001</v>
      </c>
    </row>
    <row r="13" spans="1:2">
      <c r="A13" s="1" t="s">
        <v>58</v>
      </c>
      <c r="B13" s="2">
        <v>15745321.91</v>
      </c>
    </row>
    <row r="14" spans="1:2">
      <c r="A14" s="1" t="s">
        <v>59</v>
      </c>
      <c r="B14" s="2">
        <v>18681454.649999999</v>
      </c>
    </row>
    <row r="15" spans="1:2">
      <c r="A15" s="1" t="s">
        <v>60</v>
      </c>
      <c r="B15" s="2">
        <v>6106951.6499999985</v>
      </c>
    </row>
    <row r="16" spans="1:2">
      <c r="A16" s="18" t="s">
        <v>61</v>
      </c>
      <c r="B16" s="2">
        <v>14743000</v>
      </c>
    </row>
    <row r="17" spans="1:2">
      <c r="A17" s="18" t="s">
        <v>62</v>
      </c>
      <c r="B17" s="2">
        <v>61524222.75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Szajubok</dc:creator>
  <cp:keywords/>
  <dc:description/>
  <cp:lastModifiedBy>Michele Yu Wen Tjioe</cp:lastModifiedBy>
  <cp:revision/>
  <dcterms:created xsi:type="dcterms:W3CDTF">2020-12-17T13:14:22Z</dcterms:created>
  <dcterms:modified xsi:type="dcterms:W3CDTF">2026-04-28T23:35:45Z</dcterms:modified>
  <cp:category/>
  <cp:contentStatus/>
</cp:coreProperties>
</file>