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D:\Users\d825011\Desktop\Instrumentais\Prestação de Contas Parcia - Gestor de Parceira\"/>
    </mc:Choice>
  </mc:AlternateContent>
  <xr:revisionPtr revIDLastSave="0" documentId="8_{B822810C-3547-4723-8788-B9EB9FE656CD}" xr6:coauthVersionLast="47" xr6:coauthVersionMax="47" xr10:uidLastSave="{00000000-0000-0000-0000-000000000000}"/>
  <bookViews>
    <workbookView xWindow="28680" yWindow="780" windowWidth="19440" windowHeight="15000" xr2:uid="{00000000-000D-0000-FFFF-FFFF00000000}"/>
  </bookViews>
  <sheets>
    <sheet name="Rel_Tec_Ano_1" sheetId="1" r:id="rId1"/>
    <sheet name="Rel_Tec_Ano_2" sheetId="3" r:id="rId2"/>
    <sheet name="Rel_Tec_Ano_3" sheetId="4" r:id="rId3"/>
    <sheet name="Rel_Tec_Ano_4" sheetId="5" r:id="rId4"/>
    <sheet name="Rel_Tec_Ano_5" sheetId="6" r:id="rId5"/>
    <sheet name="Rel_Tec_Final" sheetId="12" r:id="rId6"/>
    <sheet name="Formulas" sheetId="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20" i="2" l="1"/>
  <c r="X12" i="2"/>
  <c r="X11" i="2"/>
  <c r="X10" i="2"/>
  <c r="X9" i="2"/>
  <c r="X8" i="2"/>
  <c r="X7" i="2"/>
  <c r="X6" i="2"/>
  <c r="X5" i="2"/>
  <c r="X4" i="2"/>
  <c r="X3" i="2"/>
  <c r="S12" i="2"/>
  <c r="S11" i="2"/>
  <c r="S10" i="2"/>
  <c r="S9" i="2"/>
  <c r="S8" i="2"/>
  <c r="S7" i="2"/>
  <c r="S6" i="2"/>
  <c r="S5" i="2"/>
  <c r="S4" i="2"/>
  <c r="S3" i="2"/>
  <c r="N12" i="2"/>
  <c r="N11" i="2"/>
  <c r="N10" i="2"/>
  <c r="N9" i="2"/>
  <c r="N8" i="2"/>
  <c r="N7" i="2"/>
  <c r="N6" i="2"/>
  <c r="N5" i="2"/>
  <c r="N4" i="2"/>
  <c r="N3" i="2"/>
  <c r="I12" i="2"/>
  <c r="I11" i="2"/>
  <c r="I10" i="2"/>
  <c r="I9" i="2"/>
  <c r="I8" i="2"/>
  <c r="I7" i="2"/>
  <c r="I6" i="2"/>
  <c r="I5" i="2"/>
  <c r="I4" i="2"/>
  <c r="I3" i="2"/>
  <c r="D12" i="2"/>
  <c r="D11" i="2"/>
  <c r="D10" i="2"/>
  <c r="D9" i="2"/>
  <c r="D8" i="2"/>
  <c r="D7" i="2"/>
  <c r="D6" i="2"/>
  <c r="D5" i="2"/>
  <c r="D4" i="2"/>
  <c r="D3" i="2"/>
  <c r="J20" i="12"/>
  <c r="J19" i="12"/>
  <c r="J18" i="12"/>
  <c r="J17" i="12"/>
  <c r="J16" i="12"/>
  <c r="J15" i="12"/>
  <c r="J14" i="12"/>
  <c r="J13" i="12"/>
  <c r="J12" i="12"/>
  <c r="J11" i="12"/>
  <c r="I20" i="12"/>
  <c r="I19" i="12"/>
  <c r="I18" i="12"/>
  <c r="I17" i="12"/>
  <c r="I16" i="12"/>
  <c r="I15" i="12"/>
  <c r="I14" i="12"/>
  <c r="I13" i="12"/>
  <c r="I12" i="12"/>
  <c r="I11" i="12"/>
  <c r="H19" i="12"/>
  <c r="H20" i="12"/>
  <c r="H18" i="12"/>
  <c r="H17" i="12"/>
  <c r="H16" i="12"/>
  <c r="H15" i="12"/>
  <c r="H14" i="12"/>
  <c r="H13" i="12"/>
  <c r="H12" i="12"/>
  <c r="H11" i="12"/>
  <c r="G20" i="12"/>
  <c r="G19" i="12"/>
  <c r="G18" i="12"/>
  <c r="G17" i="12"/>
  <c r="G16" i="12"/>
  <c r="G15" i="12"/>
  <c r="G14" i="12"/>
  <c r="G13" i="12"/>
  <c r="G12" i="12"/>
  <c r="G11" i="12"/>
  <c r="F20" i="12"/>
  <c r="F19" i="12"/>
  <c r="F18" i="12"/>
  <c r="F17" i="12"/>
  <c r="F16" i="12"/>
  <c r="F15" i="12"/>
  <c r="F14" i="12"/>
  <c r="F13" i="12"/>
  <c r="F12" i="12"/>
  <c r="F11" i="12"/>
  <c r="P17" i="2"/>
  <c r="Z3" i="2"/>
  <c r="U3" i="2"/>
  <c r="P3" i="2"/>
  <c r="K3" i="2"/>
  <c r="F3" i="2"/>
  <c r="D13" i="2"/>
  <c r="O17" i="2" s="1"/>
  <c r="AA6" i="2"/>
  <c r="X13" i="2"/>
  <c r="O21" i="2" s="1"/>
  <c r="V6" i="2"/>
  <c r="S13" i="2"/>
  <c r="O20" i="2" s="1"/>
  <c r="Q6" i="2"/>
  <c r="N13" i="2"/>
  <c r="O19" i="2" s="1"/>
  <c r="L6" i="2"/>
  <c r="I13" i="2"/>
  <c r="O18" i="2" s="1"/>
  <c r="G6" i="2"/>
  <c r="O22" i="2" l="1"/>
  <c r="P18" i="2" s="1"/>
  <c r="R19" i="2" s="1"/>
  <c r="R21" i="2" s="1"/>
  <c r="F4" i="2"/>
  <c r="K4" i="2"/>
  <c r="L5" i="2" s="1"/>
  <c r="L7" i="2" s="1"/>
  <c r="P4" i="2"/>
  <c r="Q5" i="2" s="1"/>
  <c r="Q7" i="2" s="1"/>
  <c r="U4" i="2"/>
  <c r="V5" i="2" s="1"/>
  <c r="V7" i="2" s="1"/>
  <c r="Z4" i="2"/>
  <c r="AA5" i="2" s="1"/>
  <c r="AA7" i="2" s="1"/>
  <c r="R25" i="2" l="1"/>
  <c r="R24" i="2"/>
  <c r="R22" i="2"/>
  <c r="R23" i="2" s="1"/>
  <c r="G5" i="2"/>
  <c r="G7" i="2" s="1"/>
  <c r="AA11" i="2"/>
  <c r="H9" i="6" s="1"/>
  <c r="AA8" i="2"/>
  <c r="AA9" i="2" s="1"/>
  <c r="AA10" i="2" s="1"/>
  <c r="G9" i="6" s="1"/>
  <c r="V11" i="2"/>
  <c r="H9" i="5" s="1"/>
  <c r="V8" i="2"/>
  <c r="V9" i="2" s="1"/>
  <c r="V10" i="2" s="1"/>
  <c r="G9" i="5" s="1"/>
  <c r="Q11" i="2"/>
  <c r="H9" i="4" s="1"/>
  <c r="Q8" i="2"/>
  <c r="Q9" i="2" s="1"/>
  <c r="Q10" i="2" s="1"/>
  <c r="G9" i="4" s="1"/>
  <c r="L11" i="2"/>
  <c r="H9" i="3" s="1"/>
  <c r="L8" i="2"/>
  <c r="L9" i="2" s="1"/>
  <c r="L10" i="2" s="1"/>
  <c r="G9" i="3" s="1"/>
  <c r="G11" i="2"/>
  <c r="G8" i="2"/>
  <c r="G9" i="2" s="1"/>
  <c r="G10" i="2" s="1"/>
  <c r="G9" i="1" l="1"/>
  <c r="H9" i="1"/>
  <c r="K8" i="12"/>
  <c r="L8" i="12" l="1"/>
</calcChain>
</file>

<file path=xl/sharedStrings.xml><?xml version="1.0" encoding="utf-8"?>
<sst xmlns="http://schemas.openxmlformats.org/spreadsheetml/2006/main" count="641" uniqueCount="236">
  <si>
    <t>Relatório Técnico Anual de Monitoramento e Avaliação da Parceria</t>
  </si>
  <si>
    <t>DADOS DA ORGANIZAÇÃO DA SOCIEDADE CIVIL PARCEIRA (OSC)</t>
  </si>
  <si>
    <t>Nome da OSC</t>
  </si>
  <si>
    <t>Número do Processo</t>
  </si>
  <si>
    <t>SAS</t>
  </si>
  <si>
    <t>Nome Fantasia</t>
  </si>
  <si>
    <t>Número do Termo de Parceria</t>
  </si>
  <si>
    <t>Distrito</t>
  </si>
  <si>
    <t>Tipologia</t>
  </si>
  <si>
    <t>Início do Termo de Parceria</t>
  </si>
  <si>
    <t>Média da Capacidade Contratada</t>
  </si>
  <si>
    <t>CNPJ</t>
  </si>
  <si>
    <t>Vigência do Termo de Parceria</t>
  </si>
  <si>
    <t>Ano</t>
  </si>
  <si>
    <t>ATENÇÃO: Todos os Indicadores Anuais devem ser pontuados com valores entre ''1 - Insuficiente'' a ''4 - Superior''.</t>
  </si>
  <si>
    <t>DEMONSTRAÇÃO DO ALCANCE DAS METAS</t>
  </si>
  <si>
    <t>RESULTADO FINAL</t>
  </si>
  <si>
    <t>Média total:</t>
  </si>
  <si>
    <t>DIMENSÃO</t>
  </si>
  <si>
    <t>INDICADORES ANUAIS</t>
  </si>
  <si>
    <t>JUSTIFICATIVAS APRESENTADAS PELA ORGANIZAÇÃO PARCEIRA PARA METAS NÃO ATINGIDAS</t>
  </si>
  <si>
    <t xml:space="preserve">Estrutura física e administrativa </t>
  </si>
  <si>
    <t>1.1 Cômodos e mobiliários estão sendo utilizados no semestre conforme o aprovado no Plano de Trabalho</t>
  </si>
  <si>
    <t>1.2 Disponibilidade de materiais e artigos socioeducativos, pedagógicos, lúdicos e esportivos para realização das atividades, bem como de insumos que garantam as ofertas específicas da tipologia do serviço, previstos no Plano de Trabalho</t>
  </si>
  <si>
    <t>1.3 Cômodos e mobiliários se encontram em perfeitas condições de uso</t>
  </si>
  <si>
    <t>Serviços, processos ou atividades</t>
  </si>
  <si>
    <t>2.1 Percentual de Relatórios, Prontuários, Plano de Desenvolvimento do Usuário- PDU (usuários da PSB) / Plano Individual de Atendimento - PIA (usuários da PSE) / Plano de Desenvolvimento Familiar - PDF elaborados ou atualizados no semestre</t>
  </si>
  <si>
    <t>Produtos ou resultados</t>
  </si>
  <si>
    <t xml:space="preserve">3.1 Número de usuários atendidos / capacidade parceirizada do serviço </t>
  </si>
  <si>
    <t xml:space="preserve">3.2 Cardápio elaborado nos termos do Manual Prático de Alimentação da SMADS e com participação dos usuários do serviço </t>
  </si>
  <si>
    <t>3.3 Execução das atividades previstas no Plano de Ação Semestral, compreendendo todas as suas dimensões.</t>
  </si>
  <si>
    <t xml:space="preserve">3.4 Implantação de mecanismos de apuração da satisfação dos usuários do serviço e de canais de participação dos usuários na elaboração do Plano de Ação </t>
  </si>
  <si>
    <t>Recursos humanos</t>
  </si>
  <si>
    <t>4.1 Percentual de profissionais que participaram de ao menos uma capacitação/ atualização de conhecimento no semestre, ofertada pela OSC, pela SMADS ou outras instituições</t>
  </si>
  <si>
    <t>4.2 Adequação da força de trabalho, no semestre, ao quadro de recursos humanos previsto na legislação concernente à tipificação</t>
  </si>
  <si>
    <t>PRINCIPAIS AÇÕES EFETUADAS PARA ATINGIMENTO DAS METAS E DO OBJETO DA PARCERIA</t>
  </si>
  <si>
    <t>Descreva sucintamente as atividades e metas estabelecidas com vistas à implantação do serviço/projeto</t>
  </si>
  <si>
    <t>PARECER TÉCNICO</t>
  </si>
  <si>
    <t xml:space="preserve">Análise das atividades realizadas, com base nas visitas técnicas, das ações realizadas e do cumprimento das metas de acordo com a totalidade dos indicadores e parâmetros, bem como do impacto do benefício social obtido em razão da execução do objeto até o período
</t>
  </si>
  <si>
    <t>ANÁLISE DO PARECER TÉCNICO DO AJUSTE FINANCEIRO MENSAL</t>
  </si>
  <si>
    <r>
      <t>Análise do relatório elaborado pela equipe responsável pelas atribuições financeiras das parcerias da SAS com os valores efetivamente transferidos pela SMADS, as despesas realizadas, os custos indiretos, as sobras de recursos financeiros, incluindo as aplicações financeiras</t>
    </r>
    <r>
      <rPr>
        <b/>
        <sz val="9"/>
        <color rgb="FFFF0000"/>
        <rFont val="Arial"/>
        <family val="2"/>
      </rPr>
      <t xml:space="preserve"> </t>
    </r>
    <r>
      <rPr>
        <b/>
        <sz val="9"/>
        <color theme="4" tint="-0.499984740745262"/>
        <rFont val="Arial"/>
        <family val="2"/>
      </rPr>
      <t xml:space="preserve">do fundo de provisão, e eventuais valores devolvidos aos cofres públicos
</t>
    </r>
  </si>
  <si>
    <t>ANÁLISE DAS AUDITORIAS REALIZADAS PELOS CONTROLES INTERNO E EXTERNO (SE HOUVER)</t>
  </si>
  <si>
    <t>Análise das auditorias realizadas pelos controles interno e externo (se houver), no âmbito da fiscalização preventiva, bem como de suas conclusões e das medidas que tomaram em decorrência dessas auditorias</t>
  </si>
  <si>
    <t>RESPONSÁVEL PELA AVALIAÇÃO</t>
  </si>
  <si>
    <t>Nome do gestor da parceria</t>
  </si>
  <si>
    <t>Assinatura</t>
  </si>
  <si>
    <t>Data</t>
  </si>
  <si>
    <t>Responsável pela Comissão de Monitoramento e Avaliação</t>
  </si>
  <si>
    <t xml:space="preserve">Relatório Técnico Final de Monitoramento e Avaliação da Parceria		</t>
  </si>
  <si>
    <t>RELATÓRIO FINAL</t>
  </si>
  <si>
    <t>Média:</t>
  </si>
  <si>
    <t>RESULTADO DA META</t>
  </si>
  <si>
    <t>JUSTIFICATIVAS PARA METAS NÃO ATINGIDAS</t>
  </si>
  <si>
    <t>1º ano</t>
  </si>
  <si>
    <t>2º ano</t>
  </si>
  <si>
    <t>3º ano</t>
  </si>
  <si>
    <t>4ºano</t>
  </si>
  <si>
    <t>5ºano</t>
  </si>
  <si>
    <t>Cômodos e mobiliários estão sendo utilizados no semestre conforme o aprovado no Plano de Trabalho</t>
  </si>
  <si>
    <t>Disponibilidade de materiais e artigos socioeducativos, pedagógicos, lúdicos e esportivos para realização das atividades, bem como de insumos que garantam as ofertas específicas da tipologia do serviço, previstos no Plano de Trabalho</t>
  </si>
  <si>
    <t>Cômodos e mobiliários se encontram em perfeitas condições de uso</t>
  </si>
  <si>
    <t>Percentual de Relatórios, Prontuários, Plano de Desenvolvimento do Usuário- PDU (usuários da PSB) / Plano Individual de Atendimento - PIA (usuários da PSE) / Plano de Desenvolvimento Familiar - PDF elaborados ou atualizados no semestre</t>
  </si>
  <si>
    <t xml:space="preserve">Número de usuários atendidos / capacidade parceirizada do serviço </t>
  </si>
  <si>
    <t xml:space="preserve">Cardápio elaborado nos termos do Manual Prático de Alimentação da SMADS e com participação dos usuários do serviço </t>
  </si>
  <si>
    <t>Execução das atividades previstas no Plano de Ação Semestral, compreendendo todas as suas dimensões.</t>
  </si>
  <si>
    <t xml:space="preserve">Implantação de mecanismos de apuração da satisfação dos usuários do serviço e de canais de participação dos usuários na elaboração do Plano de Ação </t>
  </si>
  <si>
    <t>Percentual de profissionais que participaram de ao menos uma capacitação/ atualização de conhecimento no semestre, ofertada pela OSC, pela SMADS ou outras instituições</t>
  </si>
  <si>
    <t>Adequação da força de trabalho, no semestre, ao quadro de recursos humanos previsto na legislação concernente à tipificação</t>
  </si>
  <si>
    <t>4º ano</t>
  </si>
  <si>
    <t>5º ano</t>
  </si>
  <si>
    <t>INDICADORES</t>
  </si>
  <si>
    <t>Cálculos</t>
  </si>
  <si>
    <t>SOMA DOS PONTOS</t>
  </si>
  <si>
    <t>Subprefeitura</t>
  </si>
  <si>
    <t>Distritos</t>
  </si>
  <si>
    <t>Tipologias</t>
  </si>
  <si>
    <t>Proteção</t>
  </si>
  <si>
    <t>Pontos</t>
  </si>
  <si>
    <t>Relatório Final</t>
  </si>
  <si>
    <t>Aricanduva/Vila Formosa</t>
  </si>
  <si>
    <t>Água Rasa</t>
  </si>
  <si>
    <t>Atende</t>
  </si>
  <si>
    <t>PSE</t>
  </si>
  <si>
    <t>Butantã</t>
  </si>
  <si>
    <t>Alto de Pinheiros</t>
  </si>
  <si>
    <t>Autonomia em foco</t>
  </si>
  <si>
    <t>2ºano</t>
  </si>
  <si>
    <t>Campo Limpo</t>
  </si>
  <si>
    <t>Anhanguera</t>
  </si>
  <si>
    <t>Bagageiro</t>
  </si>
  <si>
    <t>3ºano</t>
  </si>
  <si>
    <t>Capela do Socorro</t>
  </si>
  <si>
    <t>Aricanduva</t>
  </si>
  <si>
    <t>CA I 16h</t>
  </si>
  <si>
    <t>Casa Verde</t>
  </si>
  <si>
    <t>Artur Alvim</t>
  </si>
  <si>
    <t xml:space="preserve">CA II – 24 horas
</t>
  </si>
  <si>
    <t>Cidade Ademar</t>
  </si>
  <si>
    <t>Barra Funda</t>
  </si>
  <si>
    <t>CAE Catadores</t>
  </si>
  <si>
    <t>Cidade Tiradentes</t>
  </si>
  <si>
    <t>Bela Vista</t>
  </si>
  <si>
    <t>CAE Convalescentes</t>
  </si>
  <si>
    <t>Ermelino Matarazzo</t>
  </si>
  <si>
    <t>Belém</t>
  </si>
  <si>
    <t>CAE Famílias</t>
  </si>
  <si>
    <t>Freguesia do Ó/Brasilândia</t>
  </si>
  <si>
    <t>Bom Retiro</t>
  </si>
  <si>
    <t>CAE Idosos</t>
  </si>
  <si>
    <t>Guaianases</t>
  </si>
  <si>
    <t>Brás</t>
  </si>
  <si>
    <t>CAE Imigrantes</t>
  </si>
  <si>
    <t>Ipiranga</t>
  </si>
  <si>
    <t>Brasilândia</t>
  </si>
  <si>
    <t>CAE Mulheres em Situação de Violência</t>
  </si>
  <si>
    <t>Itaim Paulista</t>
  </si>
  <si>
    <t>CAE para Mulheres</t>
  </si>
  <si>
    <t>Itaquera</t>
  </si>
  <si>
    <t>Cachoeirinha</t>
  </si>
  <si>
    <t>CAE para Mulheres Gestantes</t>
  </si>
  <si>
    <t>Jabaquara</t>
  </si>
  <si>
    <t>Cambuci</t>
  </si>
  <si>
    <t>CAE Trans</t>
  </si>
  <si>
    <t>Jaçanã/Tremembé</t>
  </si>
  <si>
    <t>Campo Belo</t>
  </si>
  <si>
    <t>Casa Lar</t>
  </si>
  <si>
    <t>Lapa</t>
  </si>
  <si>
    <t>Campo Grande</t>
  </si>
  <si>
    <t>CCA - Centro para Crianças e Adolescentes com atendimentos de 06 a 14 anos e 11 meses</t>
  </si>
  <si>
    <t>PSB</t>
  </si>
  <si>
    <t>M'Boi Mirim</t>
  </si>
  <si>
    <t>CCINTER - Centro de Convivência Intergeracional</t>
  </si>
  <si>
    <t>Mooca</t>
  </si>
  <si>
    <t>Cangaíba</t>
  </si>
  <si>
    <t>CDCM - Centro de Defesa e de Convivência da Mulher</t>
  </si>
  <si>
    <t>Parelheiros</t>
  </si>
  <si>
    <t>Capão Redondo</t>
  </si>
  <si>
    <t>CEDESP - Centro de Desenvolvimento Social e Produtivo para Adolescentes, Jovens e Adultos</t>
  </si>
  <si>
    <t>Penha</t>
  </si>
  <si>
    <t>Carrão</t>
  </si>
  <si>
    <t>Centro de Capacitação Técnica para Adultos em Situação de Rua</t>
  </si>
  <si>
    <t>Perus</t>
  </si>
  <si>
    <t xml:space="preserve">Centro Dia do Idoso </t>
  </si>
  <si>
    <t>Pinheiros</t>
  </si>
  <si>
    <t>Circo Escola</t>
  </si>
  <si>
    <t>Pirituba/Jaraguá</t>
  </si>
  <si>
    <t>Cidade Dutra</t>
  </si>
  <si>
    <t>CJ - Centro para a Juventude</t>
  </si>
  <si>
    <t>Santana/Tucuruvi</t>
  </si>
  <si>
    <t>Cidade Líder</t>
  </si>
  <si>
    <t>Clube da Turma</t>
  </si>
  <si>
    <t>Santo Amaro</t>
  </si>
  <si>
    <t>CRD - Centro de Referência e Defesa da Diversidade</t>
  </si>
  <si>
    <t>São Mateus</t>
  </si>
  <si>
    <t>Consolação</t>
  </si>
  <si>
    <t>CRECI - Centro de Referência do Idoso</t>
  </si>
  <si>
    <t>São Miguel Paulista</t>
  </si>
  <si>
    <t>Cursino</t>
  </si>
  <si>
    <t>CTA - Centros Temporários de Acolhimento</t>
  </si>
  <si>
    <t>Sapopemba</t>
  </si>
  <si>
    <t>Família Acolhedora</t>
  </si>
  <si>
    <t>Sé</t>
  </si>
  <si>
    <t>Freguesia do Ó</t>
  </si>
  <si>
    <t>Família em foco</t>
  </si>
  <si>
    <t>Vila Maria/Vila Guilherme</t>
  </si>
  <si>
    <t>Grajaú</t>
  </si>
  <si>
    <t xml:space="preserve">ILPI - Instituição de Longa Permanência para Idoso </t>
  </si>
  <si>
    <t>Vila Mariana</t>
  </si>
  <si>
    <t xml:space="preserve">MSE - Serviço de Medidas Socioeducativas em Meio Aberto </t>
  </si>
  <si>
    <t>Vila Prudente</t>
  </si>
  <si>
    <t>Iguatemi</t>
  </si>
  <si>
    <t xml:space="preserve">NAISPcD - Núcleo de Apoio à Inclusão Social para pessoas com Deficiência  </t>
  </si>
  <si>
    <t>NCI - Núcleo de Convivência de Idosos</t>
  </si>
  <si>
    <t>Itaim Bibi</t>
  </si>
  <si>
    <t>NPJ - Núcleo de Proteção Jurídico Social e Apoio Psicológico</t>
  </si>
  <si>
    <t>Núcleos de Convivência com Restaurante Comunitário para Adultos em Situação de Rua</t>
  </si>
  <si>
    <t>Núcleos de Convivência para adultos em Situação de Rua</t>
  </si>
  <si>
    <t xml:space="preserve">República Jovem </t>
  </si>
  <si>
    <t>Jaçanã</t>
  </si>
  <si>
    <t>República</t>
  </si>
  <si>
    <t>Jaguara</t>
  </si>
  <si>
    <t>Residência Inclusiva - Serviço de Acolhimento Institucional para Jovens e Adultos com Deficiência</t>
  </si>
  <si>
    <t>Jaguaré</t>
  </si>
  <si>
    <t>Restaurante Escola</t>
  </si>
  <si>
    <t>Jaraguá</t>
  </si>
  <si>
    <t>SAICA - Serviço de Acolhimento Institucional para Crianças e Adolescentes</t>
  </si>
  <si>
    <t>Jardim Ângela</t>
  </si>
  <si>
    <t>SAICA 0 a 6 - Serviço de Acolhimento Institucional para Crianças</t>
  </si>
  <si>
    <t>Jardim Helena</t>
  </si>
  <si>
    <t>SAICA Central de Vaga - Serviço de Acolhimento Institucional para Crianças para apoio à central de vagas da SMADS</t>
  </si>
  <si>
    <t>Jardim Paulista</t>
  </si>
  <si>
    <t>SASF e PSB no Domicílio</t>
  </si>
  <si>
    <t>Jardim São Luís</t>
  </si>
  <si>
    <t>SEAS - Serviço de Abordagem Social à População de Rua</t>
  </si>
  <si>
    <t>José Bonifácio</t>
  </si>
  <si>
    <t>Serviço de Alimentação Domiciliar para a Pessoa Idosa</t>
  </si>
  <si>
    <t>Lajeado</t>
  </si>
  <si>
    <t>Serviço de Inclusão Social e Produtiva</t>
  </si>
  <si>
    <t xml:space="preserve">Serviço de Proteção Social à Criança e Adolescente Vítima de Violência </t>
  </si>
  <si>
    <t>Liberdade</t>
  </si>
  <si>
    <t>Serviço Proteção Social Básica no Domicílio para Pessoas com Deficiência e Idosas</t>
  </si>
  <si>
    <t>Limão</t>
  </si>
  <si>
    <t>Mandaqui</t>
  </si>
  <si>
    <t>Marsilac</t>
  </si>
  <si>
    <t>Moema</t>
  </si>
  <si>
    <t>Morumbi</t>
  </si>
  <si>
    <t>Pari</t>
  </si>
  <si>
    <t>Parque do Carmo</t>
  </si>
  <si>
    <t>Pedreira</t>
  </si>
  <si>
    <t>Perdizes</t>
  </si>
  <si>
    <t>Pirituba</t>
  </si>
  <si>
    <t>Ponte Rasa</t>
  </si>
  <si>
    <t>Raposo Tavares</t>
  </si>
  <si>
    <t>Rio Pequeno</t>
  </si>
  <si>
    <t>Sacomã</t>
  </si>
  <si>
    <t>Santa Cecília</t>
  </si>
  <si>
    <t>Santana</t>
  </si>
  <si>
    <t>São Domingos</t>
  </si>
  <si>
    <t>São Lucas</t>
  </si>
  <si>
    <t>São Miguel</t>
  </si>
  <si>
    <t>São Rafael</t>
  </si>
  <si>
    <t>Saúde</t>
  </si>
  <si>
    <t>Socorro</t>
  </si>
  <si>
    <t>Tatuapé</t>
  </si>
  <si>
    <t>Tremembé</t>
  </si>
  <si>
    <t>Tucuruvi</t>
  </si>
  <si>
    <t>Vila Andrade</t>
  </si>
  <si>
    <t>Vila Curuçá</t>
  </si>
  <si>
    <t>Vila Formosa</t>
  </si>
  <si>
    <t>Vila Guilherme</t>
  </si>
  <si>
    <t>Vila Jacuí</t>
  </si>
  <si>
    <t>Vila Leopoldina</t>
  </si>
  <si>
    <t>Vila Maria</t>
  </si>
  <si>
    <t>Vila Matilde</t>
  </si>
  <si>
    <t>Vila Medeiros</t>
  </si>
  <si>
    <t>Vila Sônia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</si>
</sst>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_(* #,##0.00_);_(* \(#,##0.00\);_(* &quot;-&quot;??_);_(@_)"/>
  </numFmts>
  <fonts count="27" x14ac:knownFonts="1">
    <font>
      <sz val="11"/>
      <color theme="1"/>
      <name val="Calibri"/>
      <family val="2"/>
      <scheme val="minor"/>
    </font>
    <font>
      <sz val="11"/>
      <color theme="1"/>
      <name val="Calibri"/>
      <family val="2"/>
      <scheme val="minor"/>
    </font>
    <font>
      <b/>
      <sz val="20"/>
      <color theme="4" tint="-0.499984740745262"/>
      <name val="Arial"/>
      <family val="2"/>
    </font>
    <font>
      <b/>
      <sz val="22"/>
      <color theme="4" tint="-0.499984740745262"/>
      <name val="Arial"/>
      <family val="2"/>
    </font>
    <font>
      <b/>
      <sz val="11"/>
      <color theme="0"/>
      <name val="Arial"/>
      <family val="2"/>
    </font>
    <font>
      <b/>
      <sz val="10"/>
      <color theme="4" tint="-0.499984740745262"/>
      <name val="Arial"/>
      <family val="2"/>
    </font>
    <font>
      <sz val="9"/>
      <color theme="1"/>
      <name val="Arial"/>
      <family val="2"/>
    </font>
    <font>
      <sz val="12"/>
      <color theme="1"/>
      <name val="Century Gothic"/>
      <family val="2"/>
    </font>
    <font>
      <b/>
      <sz val="9"/>
      <color theme="4" tint="-0.499984740745262"/>
      <name val="Arial"/>
      <family val="2"/>
    </font>
    <font>
      <b/>
      <sz val="9"/>
      <color theme="4" tint="-0.499984740745262"/>
      <name val="Calibri"/>
      <family val="2"/>
      <scheme val="minor"/>
    </font>
    <font>
      <sz val="9"/>
      <color theme="4" tint="-0.499984740745262"/>
      <name val="Arial"/>
      <family val="2"/>
    </font>
    <font>
      <b/>
      <sz val="9"/>
      <color rgb="FFFF0000"/>
      <name val="Arial"/>
      <family val="2"/>
    </font>
    <font>
      <b/>
      <sz val="12"/>
      <color theme="1"/>
      <name val="Calibri"/>
      <family val="2"/>
      <scheme val="minor"/>
    </font>
    <font>
      <sz val="12"/>
      <color rgb="FF000000"/>
      <name val="Calibri"/>
      <family val="2"/>
      <scheme val="minor"/>
    </font>
    <font>
      <b/>
      <sz val="11"/>
      <color theme="4" tint="-0.499984740745262"/>
      <name val="Arial"/>
      <family val="2"/>
    </font>
    <font>
      <b/>
      <sz val="11"/>
      <color theme="1"/>
      <name val="Calibri"/>
      <family val="2"/>
      <scheme val="minor"/>
    </font>
    <font>
      <i/>
      <sz val="9"/>
      <color theme="1"/>
      <name val="Arial"/>
      <family val="2"/>
    </font>
    <font>
      <i/>
      <sz val="9"/>
      <color theme="1"/>
      <name val="Calibri"/>
      <family val="2"/>
      <scheme val="minor"/>
    </font>
    <font>
      <b/>
      <sz val="14"/>
      <color theme="0"/>
      <name val="Arial"/>
      <family val="2"/>
    </font>
    <font>
      <b/>
      <sz val="16"/>
      <color theme="0"/>
      <name val="Arial"/>
      <family val="2"/>
    </font>
    <font>
      <b/>
      <sz val="12"/>
      <color theme="4" tint="-0.499984740745262"/>
      <name val="Arial"/>
      <family val="2"/>
    </font>
    <font>
      <sz val="12"/>
      <color theme="1"/>
      <name val="Arial"/>
      <family val="2"/>
    </font>
    <font>
      <b/>
      <sz val="12"/>
      <color theme="4" tint="-0.499984740745262"/>
      <name val="Calibri"/>
      <family val="2"/>
      <scheme val="minor"/>
    </font>
    <font>
      <sz val="12"/>
      <color theme="4" tint="-0.499984740745262"/>
      <name val="Arial"/>
      <family val="2"/>
    </font>
    <font>
      <sz val="14"/>
      <color theme="1"/>
      <name val="Calibri"/>
      <family val="2"/>
      <scheme val="minor"/>
    </font>
    <font>
      <b/>
      <sz val="20"/>
      <color theme="4" tint="-0.499984740745262"/>
      <name val="Arial"/>
    </font>
    <font>
      <b/>
      <sz val="28"/>
      <color theme="4" tint="-0.499984740745262"/>
      <name val="Arial"/>
      <family val="2"/>
    </font>
  </fonts>
  <fills count="8">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35">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theme="2" tint="-9.9978637043366805E-2"/>
      </bottom>
      <diagonal/>
    </border>
    <border>
      <left style="thin">
        <color theme="2" tint="-0.499984740745262"/>
      </left>
      <right style="thin">
        <color theme="2" tint="-9.9978637043366805E-2"/>
      </right>
      <top style="thin">
        <color theme="2" tint="-0.499984740745262"/>
      </top>
      <bottom style="thin">
        <color theme="2" tint="-9.9978637043366805E-2"/>
      </bottom>
      <diagonal/>
    </border>
    <border>
      <left style="thin">
        <color theme="2" tint="-9.9978637043366805E-2"/>
      </left>
      <right style="thin">
        <color theme="2" tint="-9.9978637043366805E-2"/>
      </right>
      <top style="thin">
        <color theme="2" tint="-0.499984740745262"/>
      </top>
      <bottom style="thin">
        <color theme="2" tint="-9.9978637043366805E-2"/>
      </bottom>
      <diagonal/>
    </border>
    <border>
      <left style="thin">
        <color theme="2" tint="-9.9978637043366805E-2"/>
      </left>
      <right style="thin">
        <color theme="2" tint="-0.499984740745262"/>
      </right>
      <top style="thin">
        <color theme="2" tint="-0.499984740745262"/>
      </top>
      <bottom style="thin">
        <color theme="2" tint="-9.9978637043366805E-2"/>
      </bottom>
      <diagonal/>
    </border>
    <border>
      <left style="thin">
        <color theme="2" tint="-0.49998474074526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0.499984740745262"/>
      </right>
      <top style="thin">
        <color theme="2" tint="-9.9978637043366805E-2"/>
      </top>
      <bottom style="thin">
        <color theme="2" tint="-9.9978637043366805E-2"/>
      </bottom>
      <diagonal/>
    </border>
    <border>
      <left style="thin">
        <color theme="2" tint="-0.499984740745262"/>
      </left>
      <right style="thin">
        <color theme="2" tint="-9.9978637043366805E-2"/>
      </right>
      <top style="thin">
        <color theme="2" tint="-9.9978637043366805E-2"/>
      </top>
      <bottom style="thin">
        <color theme="2" tint="-0.499984740745262"/>
      </bottom>
      <diagonal/>
    </border>
    <border>
      <left style="thin">
        <color theme="2" tint="-9.9978637043366805E-2"/>
      </left>
      <right style="thin">
        <color theme="2" tint="-9.9978637043366805E-2"/>
      </right>
      <top style="thin">
        <color theme="2" tint="-9.9978637043366805E-2"/>
      </top>
      <bottom style="thin">
        <color theme="2" tint="-0.499984740745262"/>
      </bottom>
      <diagonal/>
    </border>
    <border>
      <left style="thin">
        <color theme="2" tint="-9.9978637043366805E-2"/>
      </left>
      <right style="thin">
        <color theme="2" tint="-0.499984740745262"/>
      </right>
      <top style="thin">
        <color theme="2" tint="-9.9978637043366805E-2"/>
      </top>
      <bottom style="thin">
        <color theme="2" tint="-0.49998474074526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0.499984740745262"/>
      </right>
      <top style="thin">
        <color theme="2" tint="-9.9978637043366805E-2"/>
      </top>
      <bottom/>
      <diagonal/>
    </border>
    <border>
      <left style="thin">
        <color theme="2" tint="-9.9978637043366805E-2"/>
      </left>
      <right style="thin">
        <color theme="2" tint="-0.499984740745262"/>
      </right>
      <top/>
      <bottom style="thin">
        <color theme="2" tint="-9.9978637043366805E-2"/>
      </bottom>
      <diagonal/>
    </border>
    <border>
      <left/>
      <right style="thin">
        <color theme="2" tint="-0.499984740745262"/>
      </right>
      <top style="thin">
        <color theme="2" tint="-9.9978637043366805E-2"/>
      </top>
      <bottom style="thin">
        <color theme="2" tint="-9.9978637043366805E-2"/>
      </bottom>
      <diagonal/>
    </border>
    <border>
      <left style="thin">
        <color theme="2" tint="-0.499984740745262"/>
      </left>
      <right style="thin">
        <color theme="2" tint="-9.9978637043366805E-2"/>
      </right>
      <top style="thin">
        <color theme="2" tint="-9.9978637043366805E-2"/>
      </top>
      <bottom/>
      <diagonal/>
    </border>
    <border>
      <left style="thin">
        <color theme="2" tint="-9.9978637043366805E-2"/>
      </left>
      <right style="thin">
        <color theme="2" tint="-0.499984740745262"/>
      </right>
      <top/>
      <bottom/>
      <diagonal/>
    </border>
    <border>
      <left style="thin">
        <color theme="2" tint="-0.499984740745262"/>
      </left>
      <right style="thin">
        <color theme="2" tint="-9.9978637043366805E-2"/>
      </right>
      <top/>
      <bottom/>
      <diagonal/>
    </border>
    <border>
      <left style="thin">
        <color theme="2" tint="-0.499984740745262"/>
      </left>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style="thin">
        <color theme="2" tint="-9.9978637043366805E-2"/>
      </left>
      <right/>
      <top/>
      <bottom/>
      <diagonal/>
    </border>
    <border>
      <left/>
      <right style="thin">
        <color theme="2" tint="-9.9978637043366805E-2"/>
      </right>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theme="2" tint="-0.499984740745262"/>
      </right>
      <top/>
      <bottom style="thin">
        <color theme="2" tint="-0.499984740745262"/>
      </bottom>
      <diagonal/>
    </border>
    <border>
      <left style="thin">
        <color theme="2" tint="-9.9978637043366805E-2"/>
      </left>
      <right/>
      <top/>
      <bottom style="thin">
        <color theme="2" tint="-0.499984740745262"/>
      </bottom>
      <diagonal/>
    </border>
    <border>
      <left/>
      <right/>
      <top/>
      <bottom style="thin">
        <color theme="2" tint="-0.499984740745262"/>
      </bottom>
      <diagonal/>
    </border>
    <border>
      <left/>
      <right style="thin">
        <color theme="2" tint="-9.9978637043366805E-2"/>
      </right>
      <top/>
      <bottom style="thin">
        <color theme="2" tint="-0.499984740745262"/>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27">
    <xf numFmtId="0" fontId="0" fillId="0" borderId="0" xfId="0"/>
    <xf numFmtId="0" fontId="8" fillId="5" borderId="0" xfId="0" applyFont="1" applyFill="1" applyAlignment="1">
      <alignment horizontal="left" vertical="center" wrapText="1"/>
    </xf>
    <xf numFmtId="0" fontId="0" fillId="0" borderId="0" xfId="0" applyAlignment="1">
      <alignment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12" fillId="0" borderId="1" xfId="0" applyFont="1" applyBorder="1" applyAlignment="1">
      <alignment vertical="center"/>
    </xf>
    <xf numFmtId="0" fontId="9" fillId="5" borderId="0" xfId="0" applyFont="1" applyFill="1" applyAlignment="1">
      <alignment wrapText="1"/>
    </xf>
    <xf numFmtId="0" fontId="8" fillId="5" borderId="0" xfId="0" applyFont="1" applyFill="1" applyAlignment="1">
      <alignment vertical="center" wrapText="1"/>
    </xf>
    <xf numFmtId="0" fontId="0" fillId="5" borderId="0" xfId="0" applyFill="1"/>
    <xf numFmtId="0" fontId="0" fillId="5" borderId="0" xfId="0" applyFill="1" applyAlignment="1">
      <alignment vertical="center"/>
    </xf>
    <xf numFmtId="0" fontId="12" fillId="0" borderId="0" xfId="0" applyFont="1" applyAlignment="1">
      <alignment vertical="center"/>
    </xf>
    <xf numFmtId="164" fontId="0" fillId="5" borderId="0" xfId="1" applyFont="1" applyFill="1" applyAlignment="1">
      <alignment vertical="center"/>
    </xf>
    <xf numFmtId="41" fontId="0" fillId="5" borderId="0" xfId="1" applyNumberFormat="1" applyFont="1" applyFill="1" applyAlignment="1">
      <alignment vertical="center"/>
    </xf>
    <xf numFmtId="41" fontId="0" fillId="5" borderId="0" xfId="0" applyNumberFormat="1" applyFill="1" applyAlignment="1">
      <alignment vertical="center"/>
    </xf>
    <xf numFmtId="0" fontId="12" fillId="5" borderId="0" xfId="0" applyFont="1" applyFill="1" applyAlignment="1">
      <alignment vertical="center"/>
    </xf>
    <xf numFmtId="0" fontId="0" fillId="5" borderId="1" xfId="0" applyFill="1" applyBorder="1" applyAlignment="1">
      <alignment horizontal="center" vertical="center"/>
    </xf>
    <xf numFmtId="164" fontId="0" fillId="5" borderId="1" xfId="1" applyFont="1" applyFill="1" applyBorder="1" applyAlignment="1">
      <alignment horizontal="right" vertical="center"/>
    </xf>
    <xf numFmtId="41" fontId="0" fillId="5" borderId="1" xfId="1" applyNumberFormat="1" applyFont="1" applyFill="1" applyBorder="1" applyAlignment="1">
      <alignment horizontal="right" vertical="center"/>
    </xf>
    <xf numFmtId="41" fontId="0" fillId="5" borderId="1" xfId="0" applyNumberFormat="1" applyFill="1" applyBorder="1" applyAlignment="1">
      <alignment horizontal="right" vertical="center"/>
    </xf>
    <xf numFmtId="0" fontId="0" fillId="5" borderId="1" xfId="0" applyFill="1" applyBorder="1" applyAlignment="1">
      <alignment horizontal="right" vertical="center"/>
    </xf>
    <xf numFmtId="1" fontId="0" fillId="5" borderId="0" xfId="0" applyNumberFormat="1" applyFill="1" applyAlignment="1">
      <alignment vertical="center"/>
    </xf>
    <xf numFmtId="1" fontId="0" fillId="0" borderId="1" xfId="0" applyNumberFormat="1" applyBorder="1" applyAlignment="1">
      <alignment vertical="center"/>
    </xf>
    <xf numFmtId="0" fontId="0" fillId="0" borderId="1" xfId="0" applyBorder="1" applyAlignment="1">
      <alignment vertical="center" wrapText="1"/>
    </xf>
    <xf numFmtId="0" fontId="0" fillId="7" borderId="1" xfId="0" applyFill="1" applyBorder="1" applyAlignment="1">
      <alignment vertical="center" wrapText="1"/>
    </xf>
    <xf numFmtId="0" fontId="13" fillId="0" borderId="1" xfId="0" applyFont="1" applyBorder="1" applyAlignment="1">
      <alignment vertical="center" wrapText="1"/>
    </xf>
    <xf numFmtId="0" fontId="0" fillId="5" borderId="0" xfId="0" applyFill="1" applyAlignment="1">
      <alignment horizontal="center" vertical="center"/>
    </xf>
    <xf numFmtId="164" fontId="0" fillId="5" borderId="0" xfId="1" applyFont="1" applyFill="1" applyBorder="1" applyAlignment="1">
      <alignment horizontal="right" vertical="center"/>
    </xf>
    <xf numFmtId="41" fontId="0" fillId="5" borderId="0" xfId="1" applyNumberFormat="1" applyFont="1" applyFill="1" applyBorder="1" applyAlignment="1">
      <alignment horizontal="right" vertical="center"/>
    </xf>
    <xf numFmtId="41" fontId="0" fillId="5" borderId="0" xfId="0" applyNumberFormat="1" applyFill="1" applyAlignment="1">
      <alignment horizontal="right" vertical="center"/>
    </xf>
    <xf numFmtId="0" fontId="0" fillId="5" borderId="0" xfId="0" applyFill="1" applyAlignment="1">
      <alignment horizontal="right" vertical="center"/>
    </xf>
    <xf numFmtId="0" fontId="12" fillId="0" borderId="1" xfId="0" applyFont="1" applyBorder="1" applyAlignment="1">
      <alignment vertical="center" wrapText="1"/>
    </xf>
    <xf numFmtId="0" fontId="0" fillId="5" borderId="0" xfId="0" applyFill="1" applyAlignment="1">
      <alignment vertical="center" wrapText="1"/>
    </xf>
    <xf numFmtId="0" fontId="13" fillId="5" borderId="0" xfId="0" applyFont="1" applyFill="1" applyAlignment="1">
      <alignment vertical="center" wrapText="1"/>
    </xf>
    <xf numFmtId="0" fontId="12" fillId="5" borderId="0" xfId="0" applyFont="1" applyFill="1" applyAlignment="1">
      <alignment horizontal="center" vertical="center"/>
    </xf>
    <xf numFmtId="0" fontId="7" fillId="5" borderId="0" xfId="0" applyFont="1" applyFill="1" applyAlignment="1">
      <alignment wrapText="1"/>
    </xf>
    <xf numFmtId="0" fontId="5" fillId="3" borderId="1" xfId="0" applyFont="1" applyFill="1" applyBorder="1" applyAlignment="1">
      <alignment vertical="center" wrapText="1"/>
    </xf>
    <xf numFmtId="0" fontId="6" fillId="0" borderId="1" xfId="0" applyFont="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5" fillId="0" borderId="1" xfId="0" applyFont="1" applyBorder="1" applyAlignment="1" applyProtection="1">
      <alignment horizontal="center" vertical="center" wrapText="1"/>
      <protection locked="0"/>
    </xf>
    <xf numFmtId="9" fontId="10" fillId="0" borderId="1" xfId="2" applyFont="1" applyFill="1" applyBorder="1" applyAlignment="1" applyProtection="1">
      <alignment horizontal="center" vertical="center" wrapText="1"/>
      <protection locked="0"/>
    </xf>
    <xf numFmtId="9" fontId="10" fillId="6" borderId="1" xfId="2" applyFont="1" applyFill="1" applyBorder="1" applyAlignment="1" applyProtection="1">
      <alignment horizontal="center" vertical="center" wrapText="1"/>
      <protection locked="0"/>
    </xf>
    <xf numFmtId="0" fontId="5" fillId="3" borderId="10" xfId="0" applyFont="1" applyFill="1" applyBorder="1" applyAlignment="1">
      <alignment vertical="center" wrapText="1"/>
    </xf>
    <xf numFmtId="0" fontId="6" fillId="0" borderId="11" xfId="0" applyFont="1" applyBorder="1" applyAlignment="1" applyProtection="1">
      <alignment vertical="center" wrapText="1"/>
      <protection locked="0"/>
    </xf>
    <xf numFmtId="0" fontId="6"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left" vertical="center" wrapText="1"/>
      <protection locked="0"/>
    </xf>
    <xf numFmtId="0" fontId="5" fillId="3" borderId="10" xfId="0" applyFont="1" applyFill="1" applyBorder="1" applyAlignment="1">
      <alignment horizontal="left" vertical="center" wrapText="1"/>
    </xf>
    <xf numFmtId="14" fontId="5" fillId="0" borderId="11" xfId="0" applyNumberFormat="1" applyFont="1" applyBorder="1" applyAlignment="1" applyProtection="1">
      <alignment horizontal="left" vertical="center" wrapText="1"/>
      <protection locked="0"/>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left" vertical="center" wrapText="1"/>
      <protection locked="0"/>
    </xf>
    <xf numFmtId="0" fontId="14" fillId="5" borderId="4" xfId="0" applyFont="1" applyFill="1" applyBorder="1" applyAlignment="1">
      <alignment vertical="center" wrapText="1"/>
    </xf>
    <xf numFmtId="9" fontId="14" fillId="5" borderId="4" xfId="0" applyNumberFormat="1" applyFont="1" applyFill="1" applyBorder="1" applyAlignment="1">
      <alignment vertical="center" wrapText="1"/>
    </xf>
    <xf numFmtId="0" fontId="14" fillId="5" borderId="18" xfId="0" applyFont="1" applyFill="1" applyBorder="1" applyAlignment="1">
      <alignment vertical="center" wrapText="1"/>
    </xf>
    <xf numFmtId="0" fontId="0" fillId="0" borderId="1" xfId="0" applyBorder="1" applyAlignment="1">
      <alignment horizontal="center" vertical="center" wrapText="1"/>
    </xf>
    <xf numFmtId="0" fontId="24" fillId="0" borderId="0" xfId="0" applyFont="1"/>
    <xf numFmtId="0" fontId="20" fillId="3" borderId="1" xfId="0" applyFont="1" applyFill="1" applyBorder="1" applyAlignment="1">
      <alignment vertical="center" wrapText="1"/>
    </xf>
    <xf numFmtId="0" fontId="20" fillId="3" borderId="1" xfId="0" applyFont="1" applyFill="1" applyBorder="1" applyAlignment="1">
      <alignment horizontal="center" vertical="center" wrapText="1"/>
    </xf>
    <xf numFmtId="9" fontId="23" fillId="0" borderId="1" xfId="1" applyNumberFormat="1" applyFont="1" applyFill="1" applyBorder="1" applyAlignment="1" applyProtection="1">
      <alignment horizontal="center" vertical="center" wrapText="1"/>
      <protection hidden="1"/>
    </xf>
    <xf numFmtId="9" fontId="23" fillId="6" borderId="1" xfId="1" applyNumberFormat="1" applyFont="1" applyFill="1" applyBorder="1" applyAlignment="1" applyProtection="1">
      <alignment horizontal="center" vertical="center" wrapText="1"/>
      <protection hidden="1"/>
    </xf>
    <xf numFmtId="0" fontId="20" fillId="3" borderId="10" xfId="0" applyFont="1" applyFill="1" applyBorder="1" applyAlignment="1">
      <alignment vertical="center" wrapText="1"/>
    </xf>
    <xf numFmtId="0" fontId="2" fillId="5" borderId="4" xfId="0" applyFont="1" applyFill="1" applyBorder="1" applyAlignment="1">
      <alignment vertical="center" wrapText="1"/>
    </xf>
    <xf numFmtId="0" fontId="25" fillId="5" borderId="18" xfId="0" applyFont="1" applyFill="1" applyBorder="1" applyAlignment="1" applyProtection="1">
      <alignment vertical="center" wrapText="1"/>
      <protection hidden="1"/>
    </xf>
    <xf numFmtId="9" fontId="25" fillId="0" borderId="4" xfId="2" applyFont="1" applyBorder="1" applyAlignment="1" applyProtection="1">
      <alignment vertical="center" wrapText="1"/>
      <protection hidden="1"/>
    </xf>
    <xf numFmtId="0" fontId="24" fillId="5" borderId="0" xfId="0" applyFont="1" applyFill="1"/>
    <xf numFmtId="0" fontId="0" fillId="5" borderId="4" xfId="0" applyFill="1" applyBorder="1" applyAlignment="1">
      <alignment horizontal="center" vertical="center"/>
    </xf>
    <xf numFmtId="0" fontId="0" fillId="5" borderId="2" xfId="0" applyFill="1" applyBorder="1" applyAlignment="1">
      <alignment horizontal="center" vertical="center"/>
    </xf>
    <xf numFmtId="0" fontId="0" fillId="5" borderId="15" xfId="0" applyFill="1" applyBorder="1" applyAlignment="1">
      <alignment horizontal="center" vertical="center"/>
    </xf>
    <xf numFmtId="0" fontId="0" fillId="5" borderId="1" xfId="0" applyFill="1" applyBorder="1" applyAlignment="1">
      <alignment vertical="center"/>
    </xf>
    <xf numFmtId="0" fontId="21" fillId="0" borderId="11" xfId="0" applyFont="1" applyBorder="1" applyAlignment="1" applyProtection="1">
      <alignment vertical="center" wrapText="1"/>
      <protection locked="0"/>
    </xf>
    <xf numFmtId="14" fontId="5" fillId="0" borderId="16" xfId="0" applyNumberFormat="1" applyFont="1" applyBorder="1" applyAlignment="1" applyProtection="1">
      <alignment vertical="center" wrapText="1"/>
      <protection locked="0"/>
    </xf>
    <xf numFmtId="14" fontId="5" fillId="0" borderId="20" xfId="0" applyNumberFormat="1" applyFont="1" applyBorder="1" applyAlignment="1" applyProtection="1">
      <alignment vertical="center" wrapText="1"/>
      <protection locked="0"/>
    </xf>
    <xf numFmtId="14" fontId="5" fillId="0" borderId="31" xfId="0" applyNumberFormat="1" applyFont="1" applyBorder="1" applyAlignment="1" applyProtection="1">
      <alignment vertical="center" wrapText="1"/>
      <protection locked="0"/>
    </xf>
    <xf numFmtId="0" fontId="5" fillId="0" borderId="1"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6" borderId="10" xfId="0" applyFont="1" applyFill="1" applyBorder="1" applyAlignment="1" applyProtection="1">
      <alignment horizontal="left" vertical="center" wrapText="1"/>
      <protection locked="0"/>
    </xf>
    <xf numFmtId="0" fontId="5" fillId="6" borderId="1" xfId="0" applyFont="1" applyFill="1" applyBorder="1" applyAlignment="1" applyProtection="1">
      <alignment horizontal="left" vertical="center" wrapText="1"/>
      <protection locked="0"/>
    </xf>
    <xf numFmtId="0" fontId="5" fillId="6" borderId="11" xfId="0" applyFont="1" applyFill="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4" fillId="2"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3" borderId="10"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0" fontId="5" fillId="3" borderId="11" xfId="0" applyFont="1" applyFill="1" applyBorder="1" applyAlignment="1" applyProtection="1">
      <alignment horizontal="left" vertical="center" wrapText="1"/>
      <protection locked="0"/>
    </xf>
    <xf numFmtId="0" fontId="5"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5" fillId="6" borderId="10" xfId="0" applyFont="1" applyFill="1" applyBorder="1" applyAlignment="1">
      <alignment horizontal="left" vertical="center" wrapText="1"/>
    </xf>
    <xf numFmtId="0" fontId="5" fillId="6" borderId="1" xfId="0" applyFont="1" applyFill="1" applyBorder="1" applyAlignment="1">
      <alignment horizontal="left" vertical="center" wrapText="1"/>
    </xf>
    <xf numFmtId="0" fontId="8" fillId="6" borderId="1" xfId="0" applyFont="1" applyFill="1" applyBorder="1" applyAlignment="1">
      <alignment vertical="center" wrapText="1"/>
    </xf>
    <xf numFmtId="0" fontId="6" fillId="6" borderId="1" xfId="0" applyFont="1" applyFill="1" applyBorder="1" applyAlignment="1" applyProtection="1">
      <alignment horizontal="center" vertical="center" wrapText="1"/>
      <protection locked="0"/>
    </xf>
    <xf numFmtId="0" fontId="6" fillId="6" borderId="11" xfId="0" applyFont="1" applyFill="1" applyBorder="1" applyAlignment="1" applyProtection="1">
      <alignment horizontal="center" vertical="center" wrapText="1"/>
      <protection locked="0"/>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wrapText="1"/>
    </xf>
    <xf numFmtId="0" fontId="6" fillId="0" borderId="1"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6" borderId="1" xfId="0" applyFont="1" applyFill="1" applyBorder="1" applyAlignment="1" applyProtection="1">
      <alignment horizontal="left" vertical="center" wrapText="1"/>
      <protection locked="0"/>
    </xf>
    <xf numFmtId="0" fontId="6" fillId="6" borderId="11" xfId="0" applyFont="1" applyFill="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8" fillId="6" borderId="1" xfId="0" applyFont="1" applyFill="1" applyBorder="1" applyAlignment="1">
      <alignment horizontal="left" vertical="center" wrapText="1"/>
    </xf>
    <xf numFmtId="0" fontId="6" fillId="0" borderId="10" xfId="0" applyFont="1" applyBorder="1" applyAlignment="1" applyProtection="1">
      <alignment horizontal="center" vertical="center" wrapText="1"/>
      <protection locked="0"/>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20" fillId="0" borderId="10" xfId="0" applyFont="1" applyBorder="1" applyAlignment="1">
      <alignment horizontal="left" vertical="center" wrapText="1"/>
    </xf>
    <xf numFmtId="0" fontId="20" fillId="0" borderId="1" xfId="0" applyFont="1" applyBorder="1" applyAlignment="1">
      <alignment horizontal="left" vertical="center" wrapText="1"/>
    </xf>
    <xf numFmtId="0" fontId="20" fillId="0" borderId="1" xfId="0" applyFont="1" applyBorder="1" applyAlignment="1">
      <alignment vertical="center" wrapText="1"/>
    </xf>
    <xf numFmtId="0" fontId="22" fillId="0" borderId="1" xfId="0" applyFont="1" applyBorder="1" applyAlignment="1">
      <alignment wrapText="1"/>
    </xf>
    <xf numFmtId="0" fontId="21" fillId="0" borderId="1"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19" fillId="2" borderId="10"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21" fillId="0" borderId="1"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0" fillId="3" borderId="4" xfId="0" applyFont="1" applyFill="1" applyBorder="1" applyAlignment="1">
      <alignment horizontal="center" vertical="center" wrapText="1"/>
    </xf>
    <xf numFmtId="0" fontId="20" fillId="3" borderId="18" xfId="0" applyFont="1" applyFill="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21" fillId="0" borderId="23"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1" fillId="0" borderId="26"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27" xfId="0" applyFont="1" applyBorder="1" applyAlignment="1" applyProtection="1">
      <alignment horizontal="center" vertical="center" wrapText="1"/>
      <protection locked="0"/>
    </xf>
    <xf numFmtId="0" fontId="21" fillId="0" borderId="28" xfId="0" applyFont="1" applyBorder="1" applyAlignment="1" applyProtection="1">
      <alignment horizontal="center" vertical="center"/>
      <protection locked="0"/>
    </xf>
    <xf numFmtId="0" fontId="21" fillId="0" borderId="29"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0" fontId="20" fillId="3" borderId="10"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0" fillId="6" borderId="10"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6" borderId="1" xfId="0" applyFont="1" applyFill="1" applyBorder="1" applyAlignment="1">
      <alignment vertical="center" wrapText="1"/>
    </xf>
    <xf numFmtId="0" fontId="21" fillId="6" borderId="1" xfId="0" applyFont="1" applyFill="1" applyBorder="1" applyAlignment="1" applyProtection="1">
      <alignment horizontal="left" vertical="center" wrapText="1"/>
      <protection locked="0"/>
    </xf>
    <xf numFmtId="0" fontId="21" fillId="6" borderId="11" xfId="0" applyFont="1" applyFill="1" applyBorder="1" applyAlignment="1" applyProtection="1">
      <alignment horizontal="left" vertical="center" wrapText="1"/>
      <protection locked="0"/>
    </xf>
    <xf numFmtId="0" fontId="21" fillId="6" borderId="1" xfId="0" applyFont="1" applyFill="1" applyBorder="1" applyAlignment="1" applyProtection="1">
      <alignment horizontal="center" vertical="center" wrapText="1"/>
      <protection locked="0"/>
    </xf>
    <xf numFmtId="0" fontId="21" fillId="6" borderId="11" xfId="0" applyFont="1" applyFill="1" applyBorder="1" applyAlignment="1" applyProtection="1">
      <alignment horizontal="center" vertical="center" wrapText="1"/>
      <protection locked="0"/>
    </xf>
    <xf numFmtId="0" fontId="0" fillId="0" borderId="32" xfId="0" applyBorder="1" applyAlignment="1">
      <alignment horizontal="center" wrapText="1"/>
    </xf>
    <xf numFmtId="0" fontId="0" fillId="0" borderId="33" xfId="0" applyBorder="1" applyAlignment="1">
      <alignment horizont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5" fillId="6" borderId="10"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0" xfId="0" applyFont="1" applyAlignment="1">
      <alignment horizontal="center" vertical="center" wrapText="1"/>
    </xf>
    <xf numFmtId="0" fontId="21" fillId="0" borderId="27" xfId="0" applyFont="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5" fillId="5" borderId="10"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3" borderId="10"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5" fillId="6" borderId="22" xfId="0" applyFont="1" applyFill="1" applyBorder="1" applyAlignment="1" applyProtection="1">
      <alignment horizontal="center" vertical="center" wrapText="1"/>
      <protection locked="0"/>
    </xf>
    <xf numFmtId="0" fontId="5" fillId="6" borderId="3" xfId="0" applyFont="1" applyFill="1" applyBorder="1" applyAlignment="1" applyProtection="1">
      <alignment horizontal="center" vertical="center" wrapText="1"/>
      <protection locked="0"/>
    </xf>
    <xf numFmtId="0" fontId="5" fillId="6" borderId="18" xfId="0" applyFont="1" applyFill="1" applyBorder="1" applyAlignment="1" applyProtection="1">
      <alignment horizontal="center" vertical="center" wrapText="1"/>
      <protection locked="0"/>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0" fillId="0" borderId="23" xfId="0" applyBorder="1" applyAlignment="1">
      <alignment horizontal="center" wrapText="1"/>
    </xf>
    <xf numFmtId="0" fontId="0" fillId="0" borderId="24" xfId="0" applyBorder="1" applyAlignment="1">
      <alignment horizontal="center" wrapText="1"/>
    </xf>
    <xf numFmtId="0" fontId="0" fillId="0" borderId="26" xfId="0" applyBorder="1" applyAlignment="1">
      <alignment horizontal="center" wrapText="1"/>
    </xf>
    <xf numFmtId="0" fontId="0" fillId="0" borderId="0" xfId="0" applyAlignment="1">
      <alignment horizontal="center" wrapText="1"/>
    </xf>
    <xf numFmtId="0" fontId="15" fillId="5" borderId="0" xfId="0" applyFont="1" applyFill="1" applyAlignment="1">
      <alignment horizontal="center" vertical="center"/>
    </xf>
    <xf numFmtId="0" fontId="16" fillId="5" borderId="16" xfId="0" applyFont="1" applyFill="1" applyBorder="1" applyAlignment="1">
      <alignment vertical="center" wrapText="1"/>
    </xf>
    <xf numFmtId="0" fontId="17" fillId="5" borderId="19" xfId="0" applyFont="1" applyFill="1" applyBorder="1" applyAlignment="1">
      <alignment wrapText="1"/>
    </xf>
    <xf numFmtId="0" fontId="15" fillId="5" borderId="1" xfId="0" applyFont="1" applyFill="1" applyBorder="1" applyAlignment="1">
      <alignment horizontal="center" vertical="center"/>
    </xf>
    <xf numFmtId="0" fontId="15" fillId="0" borderId="16" xfId="0" applyFont="1" applyBorder="1" applyAlignment="1">
      <alignment horizontal="center"/>
    </xf>
    <xf numFmtId="0" fontId="15" fillId="0" borderId="19" xfId="0" applyFont="1" applyBorder="1" applyAlignment="1">
      <alignment horizontal="center"/>
    </xf>
    <xf numFmtId="0" fontId="15" fillId="5" borderId="1" xfId="0" applyFont="1" applyFill="1" applyBorder="1" applyAlignment="1">
      <alignment horizont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16" fillId="5" borderId="15" xfId="0" applyFont="1" applyFill="1" applyBorder="1" applyAlignment="1">
      <alignment vertical="center" wrapText="1"/>
    </xf>
    <xf numFmtId="0" fontId="17" fillId="5" borderId="15" xfId="0" applyFont="1" applyFill="1" applyBorder="1" applyAlignment="1">
      <alignment wrapText="1"/>
    </xf>
    <xf numFmtId="0" fontId="16" fillId="5" borderId="5" xfId="0" applyFont="1" applyFill="1" applyBorder="1" applyAlignment="1">
      <alignment vertical="center" wrapText="1"/>
    </xf>
    <xf numFmtId="0" fontId="17" fillId="5" borderId="5" xfId="0" applyFont="1" applyFill="1" applyBorder="1" applyAlignment="1">
      <alignment wrapText="1"/>
    </xf>
    <xf numFmtId="0" fontId="16" fillId="5" borderId="1" xfId="0" applyFont="1" applyFill="1" applyBorder="1" applyAlignment="1">
      <alignment horizontal="left" vertical="center" wrapText="1"/>
    </xf>
    <xf numFmtId="0" fontId="16" fillId="5" borderId="20" xfId="0" applyFont="1" applyFill="1" applyBorder="1" applyAlignment="1">
      <alignment vertical="center" wrapText="1"/>
    </xf>
    <xf numFmtId="0" fontId="17" fillId="5" borderId="21" xfId="0" applyFont="1" applyFill="1" applyBorder="1" applyAlignment="1">
      <alignment wrapText="1"/>
    </xf>
    <xf numFmtId="0" fontId="16" fillId="5" borderId="1" xfId="0" applyFont="1" applyFill="1" applyBorder="1" applyAlignment="1">
      <alignment vertical="center" wrapText="1"/>
    </xf>
    <xf numFmtId="0" fontId="17" fillId="5" borderId="1" xfId="0" applyFont="1" applyFill="1" applyBorder="1" applyAlignment="1">
      <alignment wrapText="1"/>
    </xf>
    <xf numFmtId="0" fontId="0" fillId="0" borderId="4" xfId="0" applyBorder="1" applyAlignment="1">
      <alignment horizontal="center" vertical="center"/>
    </xf>
    <xf numFmtId="0" fontId="0" fillId="0" borderId="2" xfId="0" applyBorder="1" applyAlignment="1">
      <alignment horizontal="center" vertical="center"/>
    </xf>
  </cellXfs>
  <cellStyles count="3">
    <cellStyle name="Normal" xfId="0" builtinId="0"/>
    <cellStyle name="Porcentagem" xfId="2" builtinId="5"/>
    <cellStyle name="Vírgula"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11"/>
  <sheetViews>
    <sheetView tabSelected="1" topLeftCell="A13" workbookViewId="0">
      <selection activeCell="F12" sqref="F12"/>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11" t="s">
        <v>0</v>
      </c>
      <c r="C1" s="112"/>
      <c r="D1" s="112"/>
      <c r="E1" s="112"/>
      <c r="F1" s="112"/>
      <c r="G1" s="112"/>
      <c r="H1" s="113"/>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80" t="s">
        <v>1</v>
      </c>
      <c r="C2" s="81"/>
      <c r="D2" s="81"/>
      <c r="E2" s="81"/>
      <c r="F2" s="81"/>
      <c r="G2" s="81"/>
      <c r="H2" s="82"/>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05"/>
      <c r="D3" s="105"/>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05"/>
      <c r="D4" s="105"/>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05"/>
      <c r="D5" s="105"/>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05"/>
      <c r="D6" s="105"/>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08" t="s">
        <v>14</v>
      </c>
      <c r="C7" s="105"/>
      <c r="D7" s="105"/>
      <c r="E7" s="105"/>
      <c r="F7" s="105"/>
      <c r="G7" s="105"/>
      <c r="H7" s="106"/>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80" t="s">
        <v>15</v>
      </c>
      <c r="C8" s="81"/>
      <c r="D8" s="81"/>
      <c r="E8" s="81"/>
      <c r="F8" s="81"/>
      <c r="G8" s="109"/>
      <c r="H8" s="110"/>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89" t="s">
        <v>16</v>
      </c>
      <c r="C9" s="90"/>
      <c r="D9" s="90"/>
      <c r="E9" s="90"/>
      <c r="F9" s="51" t="s">
        <v>17</v>
      </c>
      <c r="G9" s="52">
        <f>Formulas!G10</f>
        <v>0</v>
      </c>
      <c r="H9" s="53" t="str">
        <f>Formulas!G11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14" t="s">
        <v>18</v>
      </c>
      <c r="C10" s="115"/>
      <c r="D10" s="115" t="s">
        <v>19</v>
      </c>
      <c r="E10" s="115"/>
      <c r="F10" s="115" t="s">
        <v>16</v>
      </c>
      <c r="G10" s="116" t="s">
        <v>20</v>
      </c>
      <c r="H10" s="117"/>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14"/>
      <c r="C11" s="115"/>
      <c r="D11" s="115"/>
      <c r="E11" s="115"/>
      <c r="F11" s="115"/>
      <c r="G11" s="115"/>
      <c r="H11" s="11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97" t="s">
        <v>21</v>
      </c>
      <c r="C12" s="98"/>
      <c r="D12" s="99" t="s">
        <v>22</v>
      </c>
      <c r="E12" s="100"/>
      <c r="F12" s="39"/>
      <c r="G12" s="105"/>
      <c r="H12" s="106"/>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92" t="s">
        <v>21</v>
      </c>
      <c r="C13" s="93"/>
      <c r="D13" s="94" t="s">
        <v>23</v>
      </c>
      <c r="E13" s="100"/>
      <c r="F13" s="40"/>
      <c r="G13" s="103"/>
      <c r="H13" s="104"/>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92" t="s">
        <v>21</v>
      </c>
      <c r="C14" s="93"/>
      <c r="D14" s="107" t="s">
        <v>24</v>
      </c>
      <c r="E14" s="107"/>
      <c r="F14" s="40"/>
      <c r="G14" s="103"/>
      <c r="H14" s="104"/>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97" t="s">
        <v>25</v>
      </c>
      <c r="C15" s="98"/>
      <c r="D15" s="99" t="s">
        <v>26</v>
      </c>
      <c r="E15" s="100"/>
      <c r="F15" s="39"/>
      <c r="G15" s="101"/>
      <c r="H15" s="102"/>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97" t="s">
        <v>27</v>
      </c>
      <c r="C16" s="98"/>
      <c r="D16" s="99" t="s">
        <v>28</v>
      </c>
      <c r="E16" s="100"/>
      <c r="F16" s="39"/>
      <c r="G16" s="101"/>
      <c r="H16" s="10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92" t="s">
        <v>27</v>
      </c>
      <c r="C17" s="93"/>
      <c r="D17" s="94" t="s">
        <v>29</v>
      </c>
      <c r="E17" s="100"/>
      <c r="F17" s="40"/>
      <c r="G17" s="103"/>
      <c r="H17" s="104"/>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97" t="s">
        <v>27</v>
      </c>
      <c r="C18" s="98"/>
      <c r="D18" s="99" t="s">
        <v>30</v>
      </c>
      <c r="E18" s="99"/>
      <c r="F18" s="39"/>
      <c r="G18" s="105"/>
      <c r="H18" s="106"/>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92" t="s">
        <v>27</v>
      </c>
      <c r="C19" s="93"/>
      <c r="D19" s="94" t="s">
        <v>31</v>
      </c>
      <c r="E19" s="94"/>
      <c r="F19" s="40"/>
      <c r="G19" s="95"/>
      <c r="H19" s="96"/>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97" t="s">
        <v>32</v>
      </c>
      <c r="C20" s="98"/>
      <c r="D20" s="99" t="s">
        <v>33</v>
      </c>
      <c r="E20" s="100"/>
      <c r="F20" s="39"/>
      <c r="G20" s="101"/>
      <c r="H20" s="102"/>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92" t="s">
        <v>32</v>
      </c>
      <c r="C21" s="93"/>
      <c r="D21" s="94" t="s">
        <v>34</v>
      </c>
      <c r="E21" s="94"/>
      <c r="F21" s="40"/>
      <c r="G21" s="95"/>
      <c r="H21" s="96"/>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80" t="s">
        <v>35</v>
      </c>
      <c r="C22" s="81"/>
      <c r="D22" s="81"/>
      <c r="E22" s="81"/>
      <c r="F22" s="81"/>
      <c r="G22" s="81"/>
      <c r="H22" s="82"/>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89" t="s">
        <v>36</v>
      </c>
      <c r="C23" s="90"/>
      <c r="D23" s="90"/>
      <c r="E23" s="90"/>
      <c r="F23" s="90"/>
      <c r="G23" s="90"/>
      <c r="H23" s="91"/>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78"/>
      <c r="C24" s="73"/>
      <c r="D24" s="73"/>
      <c r="E24" s="73"/>
      <c r="F24" s="73"/>
      <c r="G24" s="73"/>
      <c r="H24" s="79"/>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75"/>
      <c r="C25" s="76"/>
      <c r="D25" s="76"/>
      <c r="E25" s="76"/>
      <c r="F25" s="76"/>
      <c r="G25" s="76"/>
      <c r="H25" s="77"/>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78"/>
      <c r="C26" s="73"/>
      <c r="D26" s="73"/>
      <c r="E26" s="73"/>
      <c r="F26" s="73"/>
      <c r="G26" s="73"/>
      <c r="H26" s="79"/>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75"/>
      <c r="C27" s="76"/>
      <c r="D27" s="76"/>
      <c r="E27" s="76"/>
      <c r="F27" s="76"/>
      <c r="G27" s="76"/>
      <c r="H27" s="77"/>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78"/>
      <c r="C28" s="73"/>
      <c r="D28" s="73"/>
      <c r="E28" s="73"/>
      <c r="F28" s="73"/>
      <c r="G28" s="73"/>
      <c r="H28" s="79"/>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75"/>
      <c r="C29" s="76"/>
      <c r="D29" s="76"/>
      <c r="E29" s="76"/>
      <c r="F29" s="76"/>
      <c r="G29" s="76"/>
      <c r="H29" s="77"/>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78"/>
      <c r="C30" s="73"/>
      <c r="D30" s="73"/>
      <c r="E30" s="73"/>
      <c r="F30" s="73"/>
      <c r="G30" s="73"/>
      <c r="H30" s="79"/>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75"/>
      <c r="C31" s="76"/>
      <c r="D31" s="76"/>
      <c r="E31" s="76"/>
      <c r="F31" s="76"/>
      <c r="G31" s="76"/>
      <c r="H31" s="77"/>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78"/>
      <c r="C32" s="73"/>
      <c r="D32" s="73"/>
      <c r="E32" s="73"/>
      <c r="F32" s="73"/>
      <c r="G32" s="73"/>
      <c r="H32" s="79"/>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75"/>
      <c r="C33" s="76"/>
      <c r="D33" s="76"/>
      <c r="E33" s="76"/>
      <c r="F33" s="76"/>
      <c r="G33" s="76"/>
      <c r="H33" s="7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78"/>
      <c r="C34" s="73"/>
      <c r="D34" s="73"/>
      <c r="E34" s="73"/>
      <c r="F34" s="73"/>
      <c r="G34" s="73"/>
      <c r="H34" s="79"/>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75"/>
      <c r="C35" s="76"/>
      <c r="D35" s="76"/>
      <c r="E35" s="76"/>
      <c r="F35" s="76"/>
      <c r="G35" s="76"/>
      <c r="H35" s="77"/>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78"/>
      <c r="C36" s="73"/>
      <c r="D36" s="73"/>
      <c r="E36" s="73"/>
      <c r="F36" s="73"/>
      <c r="G36" s="73"/>
      <c r="H36" s="79"/>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75"/>
      <c r="C37" s="76"/>
      <c r="D37" s="76"/>
      <c r="E37" s="76"/>
      <c r="F37" s="76"/>
      <c r="G37" s="76"/>
      <c r="H37" s="7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78"/>
      <c r="C38" s="73"/>
      <c r="D38" s="73"/>
      <c r="E38" s="73"/>
      <c r="F38" s="73"/>
      <c r="G38" s="73"/>
      <c r="H38" s="79"/>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80" t="s">
        <v>37</v>
      </c>
      <c r="C39" s="81"/>
      <c r="D39" s="81"/>
      <c r="E39" s="81"/>
      <c r="F39" s="81"/>
      <c r="G39" s="81"/>
      <c r="H39" s="82"/>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89" t="s">
        <v>38</v>
      </c>
      <c r="C40" s="90"/>
      <c r="D40" s="90"/>
      <c r="E40" s="90"/>
      <c r="F40" s="90"/>
      <c r="G40" s="90"/>
      <c r="H40" s="91"/>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78"/>
      <c r="C41" s="73"/>
      <c r="D41" s="73"/>
      <c r="E41" s="73"/>
      <c r="F41" s="73"/>
      <c r="G41" s="73"/>
      <c r="H41" s="79"/>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75"/>
      <c r="C42" s="76"/>
      <c r="D42" s="76"/>
      <c r="E42" s="76"/>
      <c r="F42" s="76"/>
      <c r="G42" s="76"/>
      <c r="H42" s="7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78"/>
      <c r="C43" s="73"/>
      <c r="D43" s="73"/>
      <c r="E43" s="73"/>
      <c r="F43" s="73"/>
      <c r="G43" s="73"/>
      <c r="H43" s="79"/>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75"/>
      <c r="C44" s="76"/>
      <c r="D44" s="76"/>
      <c r="E44" s="76"/>
      <c r="F44" s="76"/>
      <c r="G44" s="76"/>
      <c r="H44" s="7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78"/>
      <c r="C45" s="73"/>
      <c r="D45" s="73"/>
      <c r="E45" s="73"/>
      <c r="F45" s="73"/>
      <c r="G45" s="73"/>
      <c r="H45" s="79"/>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75"/>
      <c r="C46" s="76"/>
      <c r="D46" s="76"/>
      <c r="E46" s="76"/>
      <c r="F46" s="76"/>
      <c r="G46" s="76"/>
      <c r="H46" s="77"/>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78"/>
      <c r="C47" s="73"/>
      <c r="D47" s="73"/>
      <c r="E47" s="73"/>
      <c r="F47" s="73"/>
      <c r="G47" s="73"/>
      <c r="H47" s="79"/>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75"/>
      <c r="C48" s="76"/>
      <c r="D48" s="76"/>
      <c r="E48" s="76"/>
      <c r="F48" s="76"/>
      <c r="G48" s="76"/>
      <c r="H48" s="7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78"/>
      <c r="C49" s="73"/>
      <c r="D49" s="73"/>
      <c r="E49" s="73"/>
      <c r="F49" s="73"/>
      <c r="G49" s="73"/>
      <c r="H49" s="79"/>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75"/>
      <c r="C50" s="76"/>
      <c r="D50" s="76"/>
      <c r="E50" s="76"/>
      <c r="F50" s="76"/>
      <c r="G50" s="76"/>
      <c r="H50" s="77"/>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78"/>
      <c r="C51" s="73"/>
      <c r="D51" s="73"/>
      <c r="E51" s="73"/>
      <c r="F51" s="73"/>
      <c r="G51" s="73"/>
      <c r="H51" s="79"/>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75"/>
      <c r="C52" s="76"/>
      <c r="D52" s="76"/>
      <c r="E52" s="76"/>
      <c r="F52" s="76"/>
      <c r="G52" s="76"/>
      <c r="H52" s="77"/>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78"/>
      <c r="C53" s="73"/>
      <c r="D53" s="73"/>
      <c r="E53" s="73"/>
      <c r="F53" s="73"/>
      <c r="G53" s="73"/>
      <c r="H53" s="79"/>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75"/>
      <c r="C54" s="76"/>
      <c r="D54" s="76"/>
      <c r="E54" s="76"/>
      <c r="F54" s="76"/>
      <c r="G54" s="76"/>
      <c r="H54" s="77"/>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80" t="s">
        <v>39</v>
      </c>
      <c r="C55" s="81"/>
      <c r="D55" s="81"/>
      <c r="E55" s="81"/>
      <c r="F55" s="81"/>
      <c r="G55" s="81"/>
      <c r="H55" s="82"/>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89" t="s">
        <v>40</v>
      </c>
      <c r="C56" s="90"/>
      <c r="D56" s="90"/>
      <c r="E56" s="90"/>
      <c r="F56" s="90"/>
      <c r="G56" s="90"/>
      <c r="H56" s="9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78"/>
      <c r="C57" s="73"/>
      <c r="D57" s="73"/>
      <c r="E57" s="73"/>
      <c r="F57" s="73"/>
      <c r="G57" s="73"/>
      <c r="H57" s="79"/>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75"/>
      <c r="C58" s="76"/>
      <c r="D58" s="76"/>
      <c r="E58" s="76"/>
      <c r="F58" s="76"/>
      <c r="G58" s="76"/>
      <c r="H58" s="77"/>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78"/>
      <c r="C59" s="73"/>
      <c r="D59" s="73"/>
      <c r="E59" s="73"/>
      <c r="F59" s="73"/>
      <c r="G59" s="73"/>
      <c r="H59" s="79"/>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75"/>
      <c r="C60" s="76"/>
      <c r="D60" s="76"/>
      <c r="E60" s="76"/>
      <c r="F60" s="76"/>
      <c r="G60" s="76"/>
      <c r="H60" s="77"/>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78"/>
      <c r="C61" s="73"/>
      <c r="D61" s="73"/>
      <c r="E61" s="73"/>
      <c r="F61" s="73"/>
      <c r="G61" s="73"/>
      <c r="H61" s="79"/>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75"/>
      <c r="C62" s="76"/>
      <c r="D62" s="76"/>
      <c r="E62" s="76"/>
      <c r="F62" s="76"/>
      <c r="G62" s="76"/>
      <c r="H62" s="77"/>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78"/>
      <c r="C63" s="73"/>
      <c r="D63" s="73"/>
      <c r="E63" s="73"/>
      <c r="F63" s="73"/>
      <c r="G63" s="73"/>
      <c r="H63" s="79"/>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75"/>
      <c r="C64" s="76"/>
      <c r="D64" s="76"/>
      <c r="E64" s="76"/>
      <c r="F64" s="76"/>
      <c r="G64" s="76"/>
      <c r="H64" s="77"/>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78"/>
      <c r="C65" s="73"/>
      <c r="D65" s="73"/>
      <c r="E65" s="73"/>
      <c r="F65" s="73"/>
      <c r="G65" s="73"/>
      <c r="H65" s="79"/>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75"/>
      <c r="C66" s="76"/>
      <c r="D66" s="76"/>
      <c r="E66" s="76"/>
      <c r="F66" s="76"/>
      <c r="G66" s="76"/>
      <c r="H66" s="77"/>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78"/>
      <c r="C67" s="73"/>
      <c r="D67" s="73"/>
      <c r="E67" s="73"/>
      <c r="F67" s="73"/>
      <c r="G67" s="73"/>
      <c r="H67" s="79"/>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75"/>
      <c r="C68" s="76"/>
      <c r="D68" s="76"/>
      <c r="E68" s="76"/>
      <c r="F68" s="76"/>
      <c r="G68" s="76"/>
      <c r="H68" s="77"/>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78"/>
      <c r="C69" s="73"/>
      <c r="D69" s="73"/>
      <c r="E69" s="73"/>
      <c r="F69" s="73"/>
      <c r="G69" s="73"/>
      <c r="H69" s="79"/>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75"/>
      <c r="C70" s="76"/>
      <c r="D70" s="76"/>
      <c r="E70" s="76"/>
      <c r="F70" s="76"/>
      <c r="G70" s="76"/>
      <c r="H70" s="77"/>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80" t="s">
        <v>41</v>
      </c>
      <c r="C71" s="81"/>
      <c r="D71" s="81"/>
      <c r="E71" s="81"/>
      <c r="F71" s="81"/>
      <c r="G71" s="81"/>
      <c r="H71" s="82"/>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86" t="s">
        <v>42</v>
      </c>
      <c r="C72" s="87"/>
      <c r="D72" s="87"/>
      <c r="E72" s="87"/>
      <c r="F72" s="87"/>
      <c r="G72" s="87"/>
      <c r="H72" s="8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83"/>
      <c r="C73" s="84"/>
      <c r="D73" s="84"/>
      <c r="E73" s="84"/>
      <c r="F73" s="84"/>
      <c r="G73" s="84"/>
      <c r="H73" s="85"/>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78"/>
      <c r="C74" s="73"/>
      <c r="D74" s="73"/>
      <c r="E74" s="73"/>
      <c r="F74" s="73"/>
      <c r="G74" s="73"/>
      <c r="H74" s="79"/>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75"/>
      <c r="C75" s="76"/>
      <c r="D75" s="76"/>
      <c r="E75" s="76"/>
      <c r="F75" s="76"/>
      <c r="G75" s="76"/>
      <c r="H75" s="77"/>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78"/>
      <c r="C76" s="73"/>
      <c r="D76" s="73"/>
      <c r="E76" s="73"/>
      <c r="F76" s="73"/>
      <c r="G76" s="73"/>
      <c r="H76" s="79"/>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75"/>
      <c r="C77" s="76"/>
      <c r="D77" s="76"/>
      <c r="E77" s="76"/>
      <c r="F77" s="76"/>
      <c r="G77" s="76"/>
      <c r="H77" s="77"/>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78"/>
      <c r="C78" s="73"/>
      <c r="D78" s="73"/>
      <c r="E78" s="73"/>
      <c r="F78" s="73"/>
      <c r="G78" s="73"/>
      <c r="H78" s="79"/>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75"/>
      <c r="C79" s="76"/>
      <c r="D79" s="76"/>
      <c r="E79" s="76"/>
      <c r="F79" s="76"/>
      <c r="G79" s="76"/>
      <c r="H79" s="77"/>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78"/>
      <c r="C80" s="73"/>
      <c r="D80" s="73"/>
      <c r="E80" s="73"/>
      <c r="F80" s="73"/>
      <c r="G80" s="73"/>
      <c r="H80" s="79"/>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75"/>
      <c r="C81" s="76"/>
      <c r="D81" s="76"/>
      <c r="E81" s="76"/>
      <c r="F81" s="76"/>
      <c r="G81" s="76"/>
      <c r="H81" s="77"/>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80" t="s">
        <v>43</v>
      </c>
      <c r="C82" s="81"/>
      <c r="D82" s="81"/>
      <c r="E82" s="81"/>
      <c r="F82" s="81"/>
      <c r="G82" s="81"/>
      <c r="H82" s="82"/>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73"/>
      <c r="D83" s="73"/>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73"/>
      <c r="D84" s="73"/>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73"/>
      <c r="D85" s="73"/>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74"/>
      <c r="D86" s="74"/>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9lD/84fakKlL75BcX+a4xYjJRA7BABrsq4N1rCA7Kw27vCF0DQbZRWugPjEBFbB9l3xE6fh3CDy+OxqQDLDw1g==" saltValue="518JRdV77r8U7KxKtkLoxQ==" spinCount="100000" sheet="1" objects="1" scenarios="1"/>
  <protectedRanges>
    <protectedRange sqref="F3:F6" name="Range1"/>
    <protectedRange sqref="C3:D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12:C12"/>
    <mergeCell ref="D12:E12"/>
    <mergeCell ref="G12:H12"/>
    <mergeCell ref="B7:H7"/>
    <mergeCell ref="B8:H8"/>
    <mergeCell ref="B9:E9"/>
    <mergeCell ref="B1:H1"/>
    <mergeCell ref="B2:H2"/>
    <mergeCell ref="C3:D3"/>
    <mergeCell ref="C4:D4"/>
    <mergeCell ref="C5:D5"/>
    <mergeCell ref="C6:D6"/>
    <mergeCell ref="B10:C11"/>
    <mergeCell ref="D10:E11"/>
    <mergeCell ref="F10:F11"/>
    <mergeCell ref="G10:H11"/>
    <mergeCell ref="B15:C15"/>
    <mergeCell ref="D15:E15"/>
    <mergeCell ref="G15:H15"/>
    <mergeCell ref="B16:C16"/>
    <mergeCell ref="D16:E16"/>
    <mergeCell ref="G16:H16"/>
    <mergeCell ref="B13:C13"/>
    <mergeCell ref="D13:E13"/>
    <mergeCell ref="G13:H13"/>
    <mergeCell ref="B14:C14"/>
    <mergeCell ref="D14:E14"/>
    <mergeCell ref="G14:H14"/>
    <mergeCell ref="G19:H19"/>
    <mergeCell ref="B20:C20"/>
    <mergeCell ref="D20:E20"/>
    <mergeCell ref="G20:H20"/>
    <mergeCell ref="B17:C17"/>
    <mergeCell ref="D17:E17"/>
    <mergeCell ref="G17:H17"/>
    <mergeCell ref="B18:C18"/>
    <mergeCell ref="D18:E18"/>
    <mergeCell ref="G18:H18"/>
    <mergeCell ref="B19:C19"/>
    <mergeCell ref="D19:E19"/>
    <mergeCell ref="B43:H43"/>
    <mergeCell ref="B44:H44"/>
    <mergeCell ref="B45:H45"/>
    <mergeCell ref="B46:H46"/>
    <mergeCell ref="B47:H47"/>
    <mergeCell ref="B36:H36"/>
    <mergeCell ref="B37:H37"/>
    <mergeCell ref="B38:H38"/>
    <mergeCell ref="B39:H39"/>
    <mergeCell ref="B40:H40"/>
    <mergeCell ref="B41:H41"/>
    <mergeCell ref="B21:C21"/>
    <mergeCell ref="D21:E21"/>
    <mergeCell ref="G21:H21"/>
    <mergeCell ref="B22:H22"/>
    <mergeCell ref="B42:H42"/>
    <mergeCell ref="B33:H33"/>
    <mergeCell ref="B34:H34"/>
    <mergeCell ref="B35:H35"/>
    <mergeCell ref="B32:H32"/>
    <mergeCell ref="B30:H30"/>
    <mergeCell ref="B31:H31"/>
    <mergeCell ref="B28:H28"/>
    <mergeCell ref="B29:H29"/>
    <mergeCell ref="B26:H26"/>
    <mergeCell ref="B27:H27"/>
    <mergeCell ref="B24:H24"/>
    <mergeCell ref="B25:H25"/>
    <mergeCell ref="B23:H23"/>
    <mergeCell ref="B55:H55"/>
    <mergeCell ref="B56:H56"/>
    <mergeCell ref="B57:H57"/>
    <mergeCell ref="B58:H58"/>
    <mergeCell ref="B59:H59"/>
    <mergeCell ref="B60:H60"/>
    <mergeCell ref="B48:H48"/>
    <mergeCell ref="B50:H50"/>
    <mergeCell ref="B51:H51"/>
    <mergeCell ref="B52:H52"/>
    <mergeCell ref="B53:H53"/>
    <mergeCell ref="B54:H54"/>
    <mergeCell ref="B49:H49"/>
    <mergeCell ref="B67:H67"/>
    <mergeCell ref="B68:H68"/>
    <mergeCell ref="B69:H69"/>
    <mergeCell ref="B70:H70"/>
    <mergeCell ref="B71:H71"/>
    <mergeCell ref="B72:H72"/>
    <mergeCell ref="B61:H61"/>
    <mergeCell ref="B62:H62"/>
    <mergeCell ref="B63:H63"/>
    <mergeCell ref="B64:H64"/>
    <mergeCell ref="B65:H65"/>
    <mergeCell ref="B66:H66"/>
    <mergeCell ref="C85:D85"/>
    <mergeCell ref="C86:D86"/>
    <mergeCell ref="B79:H79"/>
    <mergeCell ref="B80:H80"/>
    <mergeCell ref="B81:H81"/>
    <mergeCell ref="B82:H82"/>
    <mergeCell ref="C83:D83"/>
    <mergeCell ref="C84:D84"/>
    <mergeCell ref="B73:H73"/>
    <mergeCell ref="B74:H74"/>
    <mergeCell ref="B75:H75"/>
    <mergeCell ref="B76:H76"/>
    <mergeCell ref="B77:H77"/>
    <mergeCell ref="B78:H78"/>
  </mergeCells>
  <dataValidations count="1">
    <dataValidation type="list" allowBlank="1" showInputMessage="1" showErrorMessage="1" sqref="F12:F21" xr:uid="{C50C6B1B-4F7C-4604-9165-553CB573DC27}">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C6637FA-0A3F-4327-93C1-C81C0E42116D}">
          <x14:formula1>
            <xm:f>Formulas!$I$17:$I$65</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1831-8736-436E-BF54-203510931A58}">
  <dimension ref="A1:AR111"/>
  <sheetViews>
    <sheetView topLeftCell="A15"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11" t="s">
        <v>0</v>
      </c>
      <c r="C1" s="112"/>
      <c r="D1" s="112"/>
      <c r="E1" s="112"/>
      <c r="F1" s="112"/>
      <c r="G1" s="112"/>
      <c r="H1" s="113"/>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80" t="s">
        <v>1</v>
      </c>
      <c r="C2" s="81"/>
      <c r="D2" s="81"/>
      <c r="E2" s="81"/>
      <c r="F2" s="81"/>
      <c r="G2" s="81"/>
      <c r="H2" s="82"/>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05"/>
      <c r="D3" s="105"/>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05"/>
      <c r="D4" s="105"/>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05"/>
      <c r="D5" s="105"/>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05"/>
      <c r="D6" s="105"/>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19" t="s">
        <v>14</v>
      </c>
      <c r="C7" s="120"/>
      <c r="D7" s="120"/>
      <c r="E7" s="120"/>
      <c r="F7" s="120"/>
      <c r="G7" s="120"/>
      <c r="H7" s="121"/>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80" t="s">
        <v>15</v>
      </c>
      <c r="C8" s="81"/>
      <c r="D8" s="81"/>
      <c r="E8" s="81"/>
      <c r="F8" s="81"/>
      <c r="G8" s="109"/>
      <c r="H8" s="110"/>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89" t="s">
        <v>16</v>
      </c>
      <c r="C9" s="90"/>
      <c r="D9" s="90"/>
      <c r="E9" s="90"/>
      <c r="F9" s="51" t="s">
        <v>17</v>
      </c>
      <c r="G9" s="52">
        <f>Formulas!L10</f>
        <v>0</v>
      </c>
      <c r="H9" s="53" t="str">
        <f>Formulas!L11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14" t="s">
        <v>18</v>
      </c>
      <c r="C10" s="115"/>
      <c r="D10" s="115" t="s">
        <v>19</v>
      </c>
      <c r="E10" s="115"/>
      <c r="F10" s="115" t="s">
        <v>16</v>
      </c>
      <c r="G10" s="116" t="s">
        <v>20</v>
      </c>
      <c r="H10" s="117"/>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14"/>
      <c r="C11" s="115"/>
      <c r="D11" s="115"/>
      <c r="E11" s="115"/>
      <c r="F11" s="115"/>
      <c r="G11" s="115"/>
      <c r="H11" s="11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97" t="s">
        <v>21</v>
      </c>
      <c r="C12" s="98"/>
      <c r="D12" s="99" t="s">
        <v>22</v>
      </c>
      <c r="E12" s="100"/>
      <c r="F12" s="39"/>
      <c r="G12" s="105"/>
      <c r="H12" s="106"/>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92" t="s">
        <v>21</v>
      </c>
      <c r="C13" s="93"/>
      <c r="D13" s="94" t="s">
        <v>23</v>
      </c>
      <c r="E13" s="100"/>
      <c r="F13" s="40"/>
      <c r="G13" s="103"/>
      <c r="H13" s="104"/>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92" t="s">
        <v>21</v>
      </c>
      <c r="C14" s="93"/>
      <c r="D14" s="107" t="s">
        <v>24</v>
      </c>
      <c r="E14" s="107"/>
      <c r="F14" s="40"/>
      <c r="G14" s="103"/>
      <c r="H14" s="104"/>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97" t="s">
        <v>25</v>
      </c>
      <c r="C15" s="98"/>
      <c r="D15" s="99" t="s">
        <v>26</v>
      </c>
      <c r="E15" s="100"/>
      <c r="F15" s="39"/>
      <c r="G15" s="101"/>
      <c r="H15" s="102"/>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97" t="s">
        <v>27</v>
      </c>
      <c r="C16" s="98"/>
      <c r="D16" s="99" t="s">
        <v>28</v>
      </c>
      <c r="E16" s="100"/>
      <c r="F16" s="39"/>
      <c r="G16" s="101"/>
      <c r="H16" s="10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92" t="s">
        <v>27</v>
      </c>
      <c r="C17" s="93"/>
      <c r="D17" s="94" t="s">
        <v>29</v>
      </c>
      <c r="E17" s="100"/>
      <c r="F17" s="40"/>
      <c r="G17" s="103"/>
      <c r="H17" s="104"/>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97" t="s">
        <v>27</v>
      </c>
      <c r="C18" s="98"/>
      <c r="D18" s="99" t="s">
        <v>30</v>
      </c>
      <c r="E18" s="99"/>
      <c r="F18" s="39"/>
      <c r="G18" s="105"/>
      <c r="H18" s="106"/>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92" t="s">
        <v>27</v>
      </c>
      <c r="C19" s="93"/>
      <c r="D19" s="94" t="s">
        <v>31</v>
      </c>
      <c r="E19" s="94"/>
      <c r="F19" s="40"/>
      <c r="G19" s="95"/>
      <c r="H19" s="96"/>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97" t="s">
        <v>32</v>
      </c>
      <c r="C20" s="98"/>
      <c r="D20" s="99" t="s">
        <v>33</v>
      </c>
      <c r="E20" s="100"/>
      <c r="F20" s="39"/>
      <c r="G20" s="101"/>
      <c r="H20" s="102"/>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92" t="s">
        <v>32</v>
      </c>
      <c r="C21" s="93"/>
      <c r="D21" s="94" t="s">
        <v>34</v>
      </c>
      <c r="E21" s="94"/>
      <c r="F21" s="40"/>
      <c r="G21" s="95"/>
      <c r="H21" s="96"/>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80" t="s">
        <v>35</v>
      </c>
      <c r="C22" s="81"/>
      <c r="D22" s="81"/>
      <c r="E22" s="81"/>
      <c r="F22" s="81"/>
      <c r="G22" s="81"/>
      <c r="H22" s="82"/>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89" t="s">
        <v>36</v>
      </c>
      <c r="C23" s="90"/>
      <c r="D23" s="90"/>
      <c r="E23" s="90"/>
      <c r="F23" s="90"/>
      <c r="G23" s="90"/>
      <c r="H23" s="91"/>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78"/>
      <c r="C24" s="73"/>
      <c r="D24" s="73"/>
      <c r="E24" s="73"/>
      <c r="F24" s="73"/>
      <c r="G24" s="73"/>
      <c r="H24" s="79"/>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75"/>
      <c r="C25" s="76"/>
      <c r="D25" s="76"/>
      <c r="E25" s="76"/>
      <c r="F25" s="76"/>
      <c r="G25" s="76"/>
      <c r="H25" s="77"/>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78"/>
      <c r="C26" s="73"/>
      <c r="D26" s="73"/>
      <c r="E26" s="73"/>
      <c r="F26" s="73"/>
      <c r="G26" s="73"/>
      <c r="H26" s="79"/>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75"/>
      <c r="C27" s="76"/>
      <c r="D27" s="76"/>
      <c r="E27" s="76"/>
      <c r="F27" s="76"/>
      <c r="G27" s="76"/>
      <c r="H27" s="77"/>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78"/>
      <c r="C28" s="73"/>
      <c r="D28" s="73"/>
      <c r="E28" s="73"/>
      <c r="F28" s="73"/>
      <c r="G28" s="73"/>
      <c r="H28" s="79"/>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75"/>
      <c r="C29" s="76"/>
      <c r="D29" s="76"/>
      <c r="E29" s="76"/>
      <c r="F29" s="76"/>
      <c r="G29" s="76"/>
      <c r="H29" s="77"/>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78"/>
      <c r="C30" s="73"/>
      <c r="D30" s="73"/>
      <c r="E30" s="73"/>
      <c r="F30" s="73"/>
      <c r="G30" s="73"/>
      <c r="H30" s="79"/>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75"/>
      <c r="C31" s="76"/>
      <c r="D31" s="76"/>
      <c r="E31" s="76"/>
      <c r="F31" s="76"/>
      <c r="G31" s="76"/>
      <c r="H31" s="77"/>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78"/>
      <c r="C32" s="73"/>
      <c r="D32" s="73"/>
      <c r="E32" s="73"/>
      <c r="F32" s="73"/>
      <c r="G32" s="73"/>
      <c r="H32" s="79"/>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75"/>
      <c r="C33" s="76"/>
      <c r="D33" s="76"/>
      <c r="E33" s="76"/>
      <c r="F33" s="76"/>
      <c r="G33" s="76"/>
      <c r="H33" s="7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78"/>
      <c r="C34" s="73"/>
      <c r="D34" s="73"/>
      <c r="E34" s="73"/>
      <c r="F34" s="73"/>
      <c r="G34" s="73"/>
      <c r="H34" s="79"/>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75"/>
      <c r="C35" s="76"/>
      <c r="D35" s="76"/>
      <c r="E35" s="76"/>
      <c r="F35" s="76"/>
      <c r="G35" s="76"/>
      <c r="H35" s="77"/>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78"/>
      <c r="C36" s="73"/>
      <c r="D36" s="73"/>
      <c r="E36" s="73"/>
      <c r="F36" s="73"/>
      <c r="G36" s="73"/>
      <c r="H36" s="79"/>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75"/>
      <c r="C37" s="76"/>
      <c r="D37" s="76"/>
      <c r="E37" s="76"/>
      <c r="F37" s="76"/>
      <c r="G37" s="76"/>
      <c r="H37" s="7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78"/>
      <c r="C38" s="73"/>
      <c r="D38" s="73"/>
      <c r="E38" s="73"/>
      <c r="F38" s="73"/>
      <c r="G38" s="73"/>
      <c r="H38" s="79"/>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80" t="s">
        <v>37</v>
      </c>
      <c r="C39" s="81"/>
      <c r="D39" s="81"/>
      <c r="E39" s="81"/>
      <c r="F39" s="81"/>
      <c r="G39" s="81"/>
      <c r="H39" s="82"/>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89" t="s">
        <v>38</v>
      </c>
      <c r="C40" s="90"/>
      <c r="D40" s="90"/>
      <c r="E40" s="90"/>
      <c r="F40" s="90"/>
      <c r="G40" s="90"/>
      <c r="H40" s="91"/>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78"/>
      <c r="C41" s="73"/>
      <c r="D41" s="73"/>
      <c r="E41" s="73"/>
      <c r="F41" s="73"/>
      <c r="G41" s="73"/>
      <c r="H41" s="79"/>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75"/>
      <c r="C42" s="76"/>
      <c r="D42" s="76"/>
      <c r="E42" s="76"/>
      <c r="F42" s="76"/>
      <c r="G42" s="76"/>
      <c r="H42" s="7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78"/>
      <c r="C43" s="73"/>
      <c r="D43" s="73"/>
      <c r="E43" s="73"/>
      <c r="F43" s="73"/>
      <c r="G43" s="73"/>
      <c r="H43" s="79"/>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75"/>
      <c r="C44" s="76"/>
      <c r="D44" s="76"/>
      <c r="E44" s="76"/>
      <c r="F44" s="76"/>
      <c r="G44" s="76"/>
      <c r="H44" s="7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78"/>
      <c r="C45" s="73"/>
      <c r="D45" s="73"/>
      <c r="E45" s="73"/>
      <c r="F45" s="73"/>
      <c r="G45" s="73"/>
      <c r="H45" s="79"/>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75"/>
      <c r="C46" s="76"/>
      <c r="D46" s="76"/>
      <c r="E46" s="76"/>
      <c r="F46" s="76"/>
      <c r="G46" s="76"/>
      <c r="H46" s="77"/>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78"/>
      <c r="C47" s="73"/>
      <c r="D47" s="73"/>
      <c r="E47" s="73"/>
      <c r="F47" s="73"/>
      <c r="G47" s="73"/>
      <c r="H47" s="79"/>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75"/>
      <c r="C48" s="76"/>
      <c r="D48" s="76"/>
      <c r="E48" s="76"/>
      <c r="F48" s="76"/>
      <c r="G48" s="76"/>
      <c r="H48" s="7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78"/>
      <c r="C49" s="73"/>
      <c r="D49" s="73"/>
      <c r="E49" s="73"/>
      <c r="F49" s="73"/>
      <c r="G49" s="73"/>
      <c r="H49" s="79"/>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75"/>
      <c r="C50" s="76"/>
      <c r="D50" s="76"/>
      <c r="E50" s="76"/>
      <c r="F50" s="76"/>
      <c r="G50" s="76"/>
      <c r="H50" s="77"/>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78"/>
      <c r="C51" s="73"/>
      <c r="D51" s="73"/>
      <c r="E51" s="73"/>
      <c r="F51" s="73"/>
      <c r="G51" s="73"/>
      <c r="H51" s="79"/>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75"/>
      <c r="C52" s="76"/>
      <c r="D52" s="76"/>
      <c r="E52" s="76"/>
      <c r="F52" s="76"/>
      <c r="G52" s="76"/>
      <c r="H52" s="77"/>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78"/>
      <c r="C53" s="73"/>
      <c r="D53" s="73"/>
      <c r="E53" s="73"/>
      <c r="F53" s="73"/>
      <c r="G53" s="73"/>
      <c r="H53" s="79"/>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75"/>
      <c r="C54" s="76"/>
      <c r="D54" s="76"/>
      <c r="E54" s="76"/>
      <c r="F54" s="76"/>
      <c r="G54" s="76"/>
      <c r="H54" s="77"/>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80" t="s">
        <v>39</v>
      </c>
      <c r="C55" s="81"/>
      <c r="D55" s="81"/>
      <c r="E55" s="81"/>
      <c r="F55" s="81"/>
      <c r="G55" s="81"/>
      <c r="H55" s="82"/>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89" t="s">
        <v>40</v>
      </c>
      <c r="C56" s="90"/>
      <c r="D56" s="90"/>
      <c r="E56" s="90"/>
      <c r="F56" s="90"/>
      <c r="G56" s="90"/>
      <c r="H56" s="9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78"/>
      <c r="C57" s="73"/>
      <c r="D57" s="73"/>
      <c r="E57" s="73"/>
      <c r="F57" s="73"/>
      <c r="G57" s="73"/>
      <c r="H57" s="79"/>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75"/>
      <c r="C58" s="76"/>
      <c r="D58" s="76"/>
      <c r="E58" s="76"/>
      <c r="F58" s="76"/>
      <c r="G58" s="76"/>
      <c r="H58" s="77"/>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78"/>
      <c r="C59" s="73"/>
      <c r="D59" s="73"/>
      <c r="E59" s="73"/>
      <c r="F59" s="73"/>
      <c r="G59" s="73"/>
      <c r="H59" s="79"/>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75"/>
      <c r="C60" s="76"/>
      <c r="D60" s="76"/>
      <c r="E60" s="76"/>
      <c r="F60" s="76"/>
      <c r="G60" s="76"/>
      <c r="H60" s="77"/>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78"/>
      <c r="C61" s="73"/>
      <c r="D61" s="73"/>
      <c r="E61" s="73"/>
      <c r="F61" s="73"/>
      <c r="G61" s="73"/>
      <c r="H61" s="79"/>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75"/>
      <c r="C62" s="76"/>
      <c r="D62" s="76"/>
      <c r="E62" s="76"/>
      <c r="F62" s="76"/>
      <c r="G62" s="76"/>
      <c r="H62" s="77"/>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78"/>
      <c r="C63" s="73"/>
      <c r="D63" s="73"/>
      <c r="E63" s="73"/>
      <c r="F63" s="73"/>
      <c r="G63" s="73"/>
      <c r="H63" s="79"/>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75"/>
      <c r="C64" s="76"/>
      <c r="D64" s="76"/>
      <c r="E64" s="76"/>
      <c r="F64" s="76"/>
      <c r="G64" s="76"/>
      <c r="H64" s="77"/>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78"/>
      <c r="C65" s="73"/>
      <c r="D65" s="73"/>
      <c r="E65" s="73"/>
      <c r="F65" s="73"/>
      <c r="G65" s="73"/>
      <c r="H65" s="79"/>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75"/>
      <c r="C66" s="76"/>
      <c r="D66" s="76"/>
      <c r="E66" s="76"/>
      <c r="F66" s="76"/>
      <c r="G66" s="76"/>
      <c r="H66" s="77"/>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78"/>
      <c r="C67" s="73"/>
      <c r="D67" s="73"/>
      <c r="E67" s="73"/>
      <c r="F67" s="73"/>
      <c r="G67" s="73"/>
      <c r="H67" s="79"/>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75"/>
      <c r="C68" s="76"/>
      <c r="D68" s="76"/>
      <c r="E68" s="76"/>
      <c r="F68" s="76"/>
      <c r="G68" s="76"/>
      <c r="H68" s="77"/>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78"/>
      <c r="C69" s="73"/>
      <c r="D69" s="73"/>
      <c r="E69" s="73"/>
      <c r="F69" s="73"/>
      <c r="G69" s="73"/>
      <c r="H69" s="79"/>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75"/>
      <c r="C70" s="76"/>
      <c r="D70" s="76"/>
      <c r="E70" s="76"/>
      <c r="F70" s="76"/>
      <c r="G70" s="76"/>
      <c r="H70" s="77"/>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80" t="s">
        <v>41</v>
      </c>
      <c r="C71" s="81"/>
      <c r="D71" s="81"/>
      <c r="E71" s="81"/>
      <c r="F71" s="81"/>
      <c r="G71" s="81"/>
      <c r="H71" s="82"/>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86" t="s">
        <v>42</v>
      </c>
      <c r="C72" s="87"/>
      <c r="D72" s="87"/>
      <c r="E72" s="87"/>
      <c r="F72" s="87"/>
      <c r="G72" s="87"/>
      <c r="H72" s="8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83"/>
      <c r="C73" s="84"/>
      <c r="D73" s="84"/>
      <c r="E73" s="84"/>
      <c r="F73" s="84"/>
      <c r="G73" s="84"/>
      <c r="H73" s="85"/>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78"/>
      <c r="C74" s="73"/>
      <c r="D74" s="73"/>
      <c r="E74" s="73"/>
      <c r="F74" s="73"/>
      <c r="G74" s="73"/>
      <c r="H74" s="79"/>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75"/>
      <c r="C75" s="76"/>
      <c r="D75" s="76"/>
      <c r="E75" s="76"/>
      <c r="F75" s="76"/>
      <c r="G75" s="76"/>
      <c r="H75" s="77"/>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78"/>
      <c r="C76" s="73"/>
      <c r="D76" s="73"/>
      <c r="E76" s="73"/>
      <c r="F76" s="73"/>
      <c r="G76" s="73"/>
      <c r="H76" s="79"/>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75"/>
      <c r="C77" s="76"/>
      <c r="D77" s="76"/>
      <c r="E77" s="76"/>
      <c r="F77" s="76"/>
      <c r="G77" s="76"/>
      <c r="H77" s="77"/>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78"/>
      <c r="C78" s="73"/>
      <c r="D78" s="73"/>
      <c r="E78" s="73"/>
      <c r="F78" s="73"/>
      <c r="G78" s="73"/>
      <c r="H78" s="79"/>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75"/>
      <c r="C79" s="76"/>
      <c r="D79" s="76"/>
      <c r="E79" s="76"/>
      <c r="F79" s="76"/>
      <c r="G79" s="76"/>
      <c r="H79" s="77"/>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78"/>
      <c r="C80" s="73"/>
      <c r="D80" s="73"/>
      <c r="E80" s="73"/>
      <c r="F80" s="73"/>
      <c r="G80" s="73"/>
      <c r="H80" s="79"/>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75"/>
      <c r="C81" s="76"/>
      <c r="D81" s="76"/>
      <c r="E81" s="76"/>
      <c r="F81" s="76"/>
      <c r="G81" s="76"/>
      <c r="H81" s="77"/>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80" t="s">
        <v>43</v>
      </c>
      <c r="C82" s="81"/>
      <c r="D82" s="81"/>
      <c r="E82" s="81"/>
      <c r="F82" s="81"/>
      <c r="G82" s="81"/>
      <c r="H82" s="82"/>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73"/>
      <c r="D83" s="73"/>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73"/>
      <c r="D84" s="73"/>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73"/>
      <c r="D85" s="73"/>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74"/>
      <c r="D86" s="74"/>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OeIItpOqhVdL0oMmSyn2IeZCRh3NoGiX+M/BqluZPyQktQaCaCaEdzI2bMNIal/k9sEMl3xX0ryDSvO8kqvPTg==" saltValue="gitJVS4z9/mmRfVycqxCFQ=="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5909D74B-C651-4C02-923D-317A54CD979C}">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2639160-1187-4738-8911-DED51FA9AD78}">
          <x14:formula1>
            <xm:f>Formulas!$I$17:$I$65</xm:f>
          </x14:formula1>
          <xm:sqref>C5:D5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516F-81E5-41B1-9438-1E507E18ABBE}">
  <dimension ref="A1:AR111"/>
  <sheetViews>
    <sheetView topLeftCell="A16"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11" t="s">
        <v>0</v>
      </c>
      <c r="C1" s="112"/>
      <c r="D1" s="112"/>
      <c r="E1" s="112"/>
      <c r="F1" s="112"/>
      <c r="G1" s="112"/>
      <c r="H1" s="113"/>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80" t="s">
        <v>1</v>
      </c>
      <c r="C2" s="81"/>
      <c r="D2" s="81"/>
      <c r="E2" s="81"/>
      <c r="F2" s="81"/>
      <c r="G2" s="81"/>
      <c r="H2" s="82"/>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05"/>
      <c r="D3" s="105"/>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05"/>
      <c r="D4" s="105"/>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05"/>
      <c r="D5" s="105"/>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05"/>
      <c r="D6" s="105"/>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19" t="s">
        <v>14</v>
      </c>
      <c r="C7" s="120"/>
      <c r="D7" s="120"/>
      <c r="E7" s="120"/>
      <c r="F7" s="120"/>
      <c r="G7" s="120"/>
      <c r="H7" s="121"/>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80" t="s">
        <v>15</v>
      </c>
      <c r="C8" s="81"/>
      <c r="D8" s="81"/>
      <c r="E8" s="81"/>
      <c r="F8" s="81"/>
      <c r="G8" s="109"/>
      <c r="H8" s="110"/>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89" t="s">
        <v>16</v>
      </c>
      <c r="C9" s="90"/>
      <c r="D9" s="90"/>
      <c r="E9" s="90"/>
      <c r="F9" s="51" t="s">
        <v>17</v>
      </c>
      <c r="G9" s="52">
        <f>Formulas!Q10</f>
        <v>0</v>
      </c>
      <c r="H9" s="53" t="str">
        <f>Formulas!Q11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14" t="s">
        <v>18</v>
      </c>
      <c r="C10" s="115"/>
      <c r="D10" s="115" t="s">
        <v>19</v>
      </c>
      <c r="E10" s="115"/>
      <c r="F10" s="115" t="s">
        <v>16</v>
      </c>
      <c r="G10" s="116" t="s">
        <v>20</v>
      </c>
      <c r="H10" s="117"/>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14"/>
      <c r="C11" s="115"/>
      <c r="D11" s="115"/>
      <c r="E11" s="115"/>
      <c r="F11" s="115"/>
      <c r="G11" s="115"/>
      <c r="H11" s="11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97" t="s">
        <v>21</v>
      </c>
      <c r="C12" s="98"/>
      <c r="D12" s="99" t="s">
        <v>22</v>
      </c>
      <c r="E12" s="100"/>
      <c r="F12" s="39"/>
      <c r="G12" s="105"/>
      <c r="H12" s="106"/>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92" t="s">
        <v>21</v>
      </c>
      <c r="C13" s="93"/>
      <c r="D13" s="94" t="s">
        <v>23</v>
      </c>
      <c r="E13" s="100"/>
      <c r="F13" s="40"/>
      <c r="G13" s="103"/>
      <c r="H13" s="104"/>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92" t="s">
        <v>21</v>
      </c>
      <c r="C14" s="93"/>
      <c r="D14" s="107" t="s">
        <v>24</v>
      </c>
      <c r="E14" s="107"/>
      <c r="F14" s="40"/>
      <c r="G14" s="103"/>
      <c r="H14" s="104"/>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97" t="s">
        <v>25</v>
      </c>
      <c r="C15" s="98"/>
      <c r="D15" s="99" t="s">
        <v>26</v>
      </c>
      <c r="E15" s="100"/>
      <c r="F15" s="39"/>
      <c r="G15" s="101"/>
      <c r="H15" s="102"/>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97" t="s">
        <v>27</v>
      </c>
      <c r="C16" s="98"/>
      <c r="D16" s="99" t="s">
        <v>28</v>
      </c>
      <c r="E16" s="100"/>
      <c r="F16" s="39"/>
      <c r="G16" s="101"/>
      <c r="H16" s="10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92" t="s">
        <v>27</v>
      </c>
      <c r="C17" s="93"/>
      <c r="D17" s="94" t="s">
        <v>29</v>
      </c>
      <c r="E17" s="100"/>
      <c r="F17" s="40"/>
      <c r="G17" s="103"/>
      <c r="H17" s="104"/>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97" t="s">
        <v>27</v>
      </c>
      <c r="C18" s="98"/>
      <c r="D18" s="99" t="s">
        <v>30</v>
      </c>
      <c r="E18" s="99"/>
      <c r="F18" s="39"/>
      <c r="G18" s="105"/>
      <c r="H18" s="106"/>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92" t="s">
        <v>27</v>
      </c>
      <c r="C19" s="93"/>
      <c r="D19" s="94" t="s">
        <v>31</v>
      </c>
      <c r="E19" s="94"/>
      <c r="F19" s="40"/>
      <c r="G19" s="95"/>
      <c r="H19" s="96"/>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97" t="s">
        <v>32</v>
      </c>
      <c r="C20" s="98"/>
      <c r="D20" s="99" t="s">
        <v>33</v>
      </c>
      <c r="E20" s="100"/>
      <c r="F20" s="39"/>
      <c r="G20" s="101"/>
      <c r="H20" s="102"/>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92" t="s">
        <v>32</v>
      </c>
      <c r="C21" s="93"/>
      <c r="D21" s="94" t="s">
        <v>34</v>
      </c>
      <c r="E21" s="94"/>
      <c r="F21" s="40"/>
      <c r="G21" s="95"/>
      <c r="H21" s="96"/>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80" t="s">
        <v>35</v>
      </c>
      <c r="C22" s="81"/>
      <c r="D22" s="81"/>
      <c r="E22" s="81"/>
      <c r="F22" s="81"/>
      <c r="G22" s="81"/>
      <c r="H22" s="82"/>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89" t="s">
        <v>36</v>
      </c>
      <c r="C23" s="90"/>
      <c r="D23" s="90"/>
      <c r="E23" s="90"/>
      <c r="F23" s="90"/>
      <c r="G23" s="90"/>
      <c r="H23" s="91"/>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78"/>
      <c r="C24" s="73"/>
      <c r="D24" s="73"/>
      <c r="E24" s="73"/>
      <c r="F24" s="73"/>
      <c r="G24" s="73"/>
      <c r="H24" s="79"/>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75"/>
      <c r="C25" s="76"/>
      <c r="D25" s="76"/>
      <c r="E25" s="76"/>
      <c r="F25" s="76"/>
      <c r="G25" s="76"/>
      <c r="H25" s="77"/>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78"/>
      <c r="C26" s="73"/>
      <c r="D26" s="73"/>
      <c r="E26" s="73"/>
      <c r="F26" s="73"/>
      <c r="G26" s="73"/>
      <c r="H26" s="79"/>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75"/>
      <c r="C27" s="76"/>
      <c r="D27" s="76"/>
      <c r="E27" s="76"/>
      <c r="F27" s="76"/>
      <c r="G27" s="76"/>
      <c r="H27" s="77"/>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78"/>
      <c r="C28" s="73"/>
      <c r="D28" s="73"/>
      <c r="E28" s="73"/>
      <c r="F28" s="73"/>
      <c r="G28" s="73"/>
      <c r="H28" s="79"/>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75"/>
      <c r="C29" s="76"/>
      <c r="D29" s="76"/>
      <c r="E29" s="76"/>
      <c r="F29" s="76"/>
      <c r="G29" s="76"/>
      <c r="H29" s="77"/>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78"/>
      <c r="C30" s="73"/>
      <c r="D30" s="73"/>
      <c r="E30" s="73"/>
      <c r="F30" s="73"/>
      <c r="G30" s="73"/>
      <c r="H30" s="79"/>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75"/>
      <c r="C31" s="76"/>
      <c r="D31" s="76"/>
      <c r="E31" s="76"/>
      <c r="F31" s="76"/>
      <c r="G31" s="76"/>
      <c r="H31" s="77"/>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78"/>
      <c r="C32" s="73"/>
      <c r="D32" s="73"/>
      <c r="E32" s="73"/>
      <c r="F32" s="73"/>
      <c r="G32" s="73"/>
      <c r="H32" s="79"/>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75"/>
      <c r="C33" s="76"/>
      <c r="D33" s="76"/>
      <c r="E33" s="76"/>
      <c r="F33" s="76"/>
      <c r="G33" s="76"/>
      <c r="H33" s="7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78"/>
      <c r="C34" s="73"/>
      <c r="D34" s="73"/>
      <c r="E34" s="73"/>
      <c r="F34" s="73"/>
      <c r="G34" s="73"/>
      <c r="H34" s="79"/>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75"/>
      <c r="C35" s="76"/>
      <c r="D35" s="76"/>
      <c r="E35" s="76"/>
      <c r="F35" s="76"/>
      <c r="G35" s="76"/>
      <c r="H35" s="77"/>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78"/>
      <c r="C36" s="73"/>
      <c r="D36" s="73"/>
      <c r="E36" s="73"/>
      <c r="F36" s="73"/>
      <c r="G36" s="73"/>
      <c r="H36" s="79"/>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75"/>
      <c r="C37" s="76"/>
      <c r="D37" s="76"/>
      <c r="E37" s="76"/>
      <c r="F37" s="76"/>
      <c r="G37" s="76"/>
      <c r="H37" s="7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78"/>
      <c r="C38" s="73"/>
      <c r="D38" s="73"/>
      <c r="E38" s="73"/>
      <c r="F38" s="73"/>
      <c r="G38" s="73"/>
      <c r="H38" s="79"/>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80" t="s">
        <v>37</v>
      </c>
      <c r="C39" s="81"/>
      <c r="D39" s="81"/>
      <c r="E39" s="81"/>
      <c r="F39" s="81"/>
      <c r="G39" s="81"/>
      <c r="H39" s="82"/>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89" t="s">
        <v>38</v>
      </c>
      <c r="C40" s="90"/>
      <c r="D40" s="90"/>
      <c r="E40" s="90"/>
      <c r="F40" s="90"/>
      <c r="G40" s="90"/>
      <c r="H40" s="91"/>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78"/>
      <c r="C41" s="73"/>
      <c r="D41" s="73"/>
      <c r="E41" s="73"/>
      <c r="F41" s="73"/>
      <c r="G41" s="73"/>
      <c r="H41" s="79"/>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75"/>
      <c r="C42" s="76"/>
      <c r="D42" s="76"/>
      <c r="E42" s="76"/>
      <c r="F42" s="76"/>
      <c r="G42" s="76"/>
      <c r="H42" s="7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78"/>
      <c r="C43" s="73"/>
      <c r="D43" s="73"/>
      <c r="E43" s="73"/>
      <c r="F43" s="73"/>
      <c r="G43" s="73"/>
      <c r="H43" s="79"/>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75"/>
      <c r="C44" s="76"/>
      <c r="D44" s="76"/>
      <c r="E44" s="76"/>
      <c r="F44" s="76"/>
      <c r="G44" s="76"/>
      <c r="H44" s="7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78"/>
      <c r="C45" s="73"/>
      <c r="D45" s="73"/>
      <c r="E45" s="73"/>
      <c r="F45" s="73"/>
      <c r="G45" s="73"/>
      <c r="H45" s="79"/>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75"/>
      <c r="C46" s="76"/>
      <c r="D46" s="76"/>
      <c r="E46" s="76"/>
      <c r="F46" s="76"/>
      <c r="G46" s="76"/>
      <c r="H46" s="77"/>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78"/>
      <c r="C47" s="73"/>
      <c r="D47" s="73"/>
      <c r="E47" s="73"/>
      <c r="F47" s="73"/>
      <c r="G47" s="73"/>
      <c r="H47" s="79"/>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75"/>
      <c r="C48" s="76"/>
      <c r="D48" s="76"/>
      <c r="E48" s="76"/>
      <c r="F48" s="76"/>
      <c r="G48" s="76"/>
      <c r="H48" s="7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78"/>
      <c r="C49" s="73"/>
      <c r="D49" s="73"/>
      <c r="E49" s="73"/>
      <c r="F49" s="73"/>
      <c r="G49" s="73"/>
      <c r="H49" s="79"/>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75"/>
      <c r="C50" s="76"/>
      <c r="D50" s="76"/>
      <c r="E50" s="76"/>
      <c r="F50" s="76"/>
      <c r="G50" s="76"/>
      <c r="H50" s="77"/>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78"/>
      <c r="C51" s="73"/>
      <c r="D51" s="73"/>
      <c r="E51" s="73"/>
      <c r="F51" s="73"/>
      <c r="G51" s="73"/>
      <c r="H51" s="79"/>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75"/>
      <c r="C52" s="76"/>
      <c r="D52" s="76"/>
      <c r="E52" s="76"/>
      <c r="F52" s="76"/>
      <c r="G52" s="76"/>
      <c r="H52" s="77"/>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78"/>
      <c r="C53" s="73"/>
      <c r="D53" s="73"/>
      <c r="E53" s="73"/>
      <c r="F53" s="73"/>
      <c r="G53" s="73"/>
      <c r="H53" s="79"/>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75"/>
      <c r="C54" s="76"/>
      <c r="D54" s="76"/>
      <c r="E54" s="76"/>
      <c r="F54" s="76"/>
      <c r="G54" s="76"/>
      <c r="H54" s="77"/>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80" t="s">
        <v>39</v>
      </c>
      <c r="C55" s="81"/>
      <c r="D55" s="81"/>
      <c r="E55" s="81"/>
      <c r="F55" s="81"/>
      <c r="G55" s="81"/>
      <c r="H55" s="82"/>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89" t="s">
        <v>40</v>
      </c>
      <c r="C56" s="90"/>
      <c r="D56" s="90"/>
      <c r="E56" s="90"/>
      <c r="F56" s="90"/>
      <c r="G56" s="90"/>
      <c r="H56" s="9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78"/>
      <c r="C57" s="73"/>
      <c r="D57" s="73"/>
      <c r="E57" s="73"/>
      <c r="F57" s="73"/>
      <c r="G57" s="73"/>
      <c r="H57" s="79"/>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75"/>
      <c r="C58" s="76"/>
      <c r="D58" s="76"/>
      <c r="E58" s="76"/>
      <c r="F58" s="76"/>
      <c r="G58" s="76"/>
      <c r="H58" s="77"/>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78"/>
      <c r="C59" s="73"/>
      <c r="D59" s="73"/>
      <c r="E59" s="73"/>
      <c r="F59" s="73"/>
      <c r="G59" s="73"/>
      <c r="H59" s="79"/>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75"/>
      <c r="C60" s="76"/>
      <c r="D60" s="76"/>
      <c r="E60" s="76"/>
      <c r="F60" s="76"/>
      <c r="G60" s="76"/>
      <c r="H60" s="77"/>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78"/>
      <c r="C61" s="73"/>
      <c r="D61" s="73"/>
      <c r="E61" s="73"/>
      <c r="F61" s="73"/>
      <c r="G61" s="73"/>
      <c r="H61" s="79"/>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75"/>
      <c r="C62" s="76"/>
      <c r="D62" s="76"/>
      <c r="E62" s="76"/>
      <c r="F62" s="76"/>
      <c r="G62" s="76"/>
      <c r="H62" s="77"/>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78"/>
      <c r="C63" s="73"/>
      <c r="D63" s="73"/>
      <c r="E63" s="73"/>
      <c r="F63" s="73"/>
      <c r="G63" s="73"/>
      <c r="H63" s="79"/>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75"/>
      <c r="C64" s="76"/>
      <c r="D64" s="76"/>
      <c r="E64" s="76"/>
      <c r="F64" s="76"/>
      <c r="G64" s="76"/>
      <c r="H64" s="77"/>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78"/>
      <c r="C65" s="73"/>
      <c r="D65" s="73"/>
      <c r="E65" s="73"/>
      <c r="F65" s="73"/>
      <c r="G65" s="73"/>
      <c r="H65" s="79"/>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75"/>
      <c r="C66" s="76"/>
      <c r="D66" s="76"/>
      <c r="E66" s="76"/>
      <c r="F66" s="76"/>
      <c r="G66" s="76"/>
      <c r="H66" s="77"/>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78"/>
      <c r="C67" s="73"/>
      <c r="D67" s="73"/>
      <c r="E67" s="73"/>
      <c r="F67" s="73"/>
      <c r="G67" s="73"/>
      <c r="H67" s="79"/>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75"/>
      <c r="C68" s="76"/>
      <c r="D68" s="76"/>
      <c r="E68" s="76"/>
      <c r="F68" s="76"/>
      <c r="G68" s="76"/>
      <c r="H68" s="77"/>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78"/>
      <c r="C69" s="73"/>
      <c r="D69" s="73"/>
      <c r="E69" s="73"/>
      <c r="F69" s="73"/>
      <c r="G69" s="73"/>
      <c r="H69" s="79"/>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75"/>
      <c r="C70" s="76"/>
      <c r="D70" s="76"/>
      <c r="E70" s="76"/>
      <c r="F70" s="76"/>
      <c r="G70" s="76"/>
      <c r="H70" s="77"/>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80" t="s">
        <v>41</v>
      </c>
      <c r="C71" s="81"/>
      <c r="D71" s="81"/>
      <c r="E71" s="81"/>
      <c r="F71" s="81"/>
      <c r="G71" s="81"/>
      <c r="H71" s="82"/>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86" t="s">
        <v>42</v>
      </c>
      <c r="C72" s="87"/>
      <c r="D72" s="87"/>
      <c r="E72" s="87"/>
      <c r="F72" s="87"/>
      <c r="G72" s="87"/>
      <c r="H72" s="8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83"/>
      <c r="C73" s="84"/>
      <c r="D73" s="84"/>
      <c r="E73" s="84"/>
      <c r="F73" s="84"/>
      <c r="G73" s="84"/>
      <c r="H73" s="85"/>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78"/>
      <c r="C74" s="73"/>
      <c r="D74" s="73"/>
      <c r="E74" s="73"/>
      <c r="F74" s="73"/>
      <c r="G74" s="73"/>
      <c r="H74" s="79"/>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75"/>
      <c r="C75" s="76"/>
      <c r="D75" s="76"/>
      <c r="E75" s="76"/>
      <c r="F75" s="76"/>
      <c r="G75" s="76"/>
      <c r="H75" s="77"/>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78"/>
      <c r="C76" s="73"/>
      <c r="D76" s="73"/>
      <c r="E76" s="73"/>
      <c r="F76" s="73"/>
      <c r="G76" s="73"/>
      <c r="H76" s="79"/>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75"/>
      <c r="C77" s="76"/>
      <c r="D77" s="76"/>
      <c r="E77" s="76"/>
      <c r="F77" s="76"/>
      <c r="G77" s="76"/>
      <c r="H77" s="77"/>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78"/>
      <c r="C78" s="73"/>
      <c r="D78" s="73"/>
      <c r="E78" s="73"/>
      <c r="F78" s="73"/>
      <c r="G78" s="73"/>
      <c r="H78" s="79"/>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75"/>
      <c r="C79" s="76"/>
      <c r="D79" s="76"/>
      <c r="E79" s="76"/>
      <c r="F79" s="76"/>
      <c r="G79" s="76"/>
      <c r="H79" s="77"/>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78"/>
      <c r="C80" s="73"/>
      <c r="D80" s="73"/>
      <c r="E80" s="73"/>
      <c r="F80" s="73"/>
      <c r="G80" s="73"/>
      <c r="H80" s="79"/>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75"/>
      <c r="C81" s="76"/>
      <c r="D81" s="76"/>
      <c r="E81" s="76"/>
      <c r="F81" s="76"/>
      <c r="G81" s="76"/>
      <c r="H81" s="77"/>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80" t="s">
        <v>43</v>
      </c>
      <c r="C82" s="81"/>
      <c r="D82" s="81"/>
      <c r="E82" s="81"/>
      <c r="F82" s="81"/>
      <c r="G82" s="81"/>
      <c r="H82" s="82"/>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73"/>
      <c r="D83" s="73"/>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73"/>
      <c r="D84" s="73"/>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73"/>
      <c r="D85" s="73"/>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74"/>
      <c r="D86" s="74"/>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tPiU9+blN6fD7iw4m7REh5NEOZ++DTIiiYUo8DlOagYi11zfLb1I4mm4zC216xYS7vZBUzJ2qdy/Lfj7BKd/Jg==" saltValue="IdNOTZRJT3ur90qGH+YoXA=="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AFB811EA-BDF1-46C8-B06F-9C32E305278D}">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6C27B05-E794-4E30-BF75-53C618129CC0}">
          <x14:formula1>
            <xm:f>Formulas!$I$17:$I$65</xm:f>
          </x14:formula1>
          <xm:sqref>C5:D5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E6936-3615-4E3B-8DDD-8DCFBA85BB54}">
  <dimension ref="A1:AR111"/>
  <sheetViews>
    <sheetView topLeftCell="A10"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11" t="s">
        <v>0</v>
      </c>
      <c r="C1" s="112"/>
      <c r="D1" s="112"/>
      <c r="E1" s="112"/>
      <c r="F1" s="112"/>
      <c r="G1" s="112"/>
      <c r="H1" s="113"/>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80" t="s">
        <v>1</v>
      </c>
      <c r="C2" s="81"/>
      <c r="D2" s="81"/>
      <c r="E2" s="81"/>
      <c r="F2" s="81"/>
      <c r="G2" s="81"/>
      <c r="H2" s="82"/>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05"/>
      <c r="D3" s="105"/>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05"/>
      <c r="D4" s="105"/>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05"/>
      <c r="D5" s="105"/>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05"/>
      <c r="D6" s="105"/>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19" t="s">
        <v>14</v>
      </c>
      <c r="C7" s="120"/>
      <c r="D7" s="120"/>
      <c r="E7" s="120"/>
      <c r="F7" s="120"/>
      <c r="G7" s="120"/>
      <c r="H7" s="121"/>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80" t="s">
        <v>15</v>
      </c>
      <c r="C8" s="81"/>
      <c r="D8" s="81"/>
      <c r="E8" s="81"/>
      <c r="F8" s="81"/>
      <c r="G8" s="109"/>
      <c r="H8" s="110"/>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89" t="s">
        <v>16</v>
      </c>
      <c r="C9" s="90"/>
      <c r="D9" s="90"/>
      <c r="E9" s="90"/>
      <c r="F9" s="51" t="s">
        <v>17</v>
      </c>
      <c r="G9" s="52">
        <f>Formulas!V10</f>
        <v>0</v>
      </c>
      <c r="H9" s="53" t="str">
        <f>Formulas!V11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14" t="s">
        <v>18</v>
      </c>
      <c r="C10" s="115"/>
      <c r="D10" s="115" t="s">
        <v>19</v>
      </c>
      <c r="E10" s="115"/>
      <c r="F10" s="115" t="s">
        <v>16</v>
      </c>
      <c r="G10" s="116" t="s">
        <v>20</v>
      </c>
      <c r="H10" s="117"/>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14"/>
      <c r="C11" s="115"/>
      <c r="D11" s="115"/>
      <c r="E11" s="115"/>
      <c r="F11" s="115"/>
      <c r="G11" s="115"/>
      <c r="H11" s="11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97" t="s">
        <v>21</v>
      </c>
      <c r="C12" s="98"/>
      <c r="D12" s="99" t="s">
        <v>22</v>
      </c>
      <c r="E12" s="100"/>
      <c r="F12" s="39"/>
      <c r="G12" s="105"/>
      <c r="H12" s="106"/>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92" t="s">
        <v>21</v>
      </c>
      <c r="C13" s="93"/>
      <c r="D13" s="94" t="s">
        <v>23</v>
      </c>
      <c r="E13" s="100"/>
      <c r="F13" s="40"/>
      <c r="G13" s="103"/>
      <c r="H13" s="104"/>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92" t="s">
        <v>21</v>
      </c>
      <c r="C14" s="93"/>
      <c r="D14" s="107" t="s">
        <v>24</v>
      </c>
      <c r="E14" s="107"/>
      <c r="F14" s="40"/>
      <c r="G14" s="103"/>
      <c r="H14" s="104"/>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97" t="s">
        <v>25</v>
      </c>
      <c r="C15" s="98"/>
      <c r="D15" s="99" t="s">
        <v>26</v>
      </c>
      <c r="E15" s="100"/>
      <c r="F15" s="39"/>
      <c r="G15" s="101"/>
      <c r="H15" s="102"/>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97" t="s">
        <v>27</v>
      </c>
      <c r="C16" s="98"/>
      <c r="D16" s="99" t="s">
        <v>28</v>
      </c>
      <c r="E16" s="100"/>
      <c r="F16" s="39"/>
      <c r="G16" s="101"/>
      <c r="H16" s="10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92" t="s">
        <v>27</v>
      </c>
      <c r="C17" s="93"/>
      <c r="D17" s="94" t="s">
        <v>29</v>
      </c>
      <c r="E17" s="100"/>
      <c r="F17" s="40"/>
      <c r="G17" s="103"/>
      <c r="H17" s="104"/>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97" t="s">
        <v>27</v>
      </c>
      <c r="C18" s="98"/>
      <c r="D18" s="99" t="s">
        <v>30</v>
      </c>
      <c r="E18" s="99"/>
      <c r="F18" s="39"/>
      <c r="G18" s="105"/>
      <c r="H18" s="106"/>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92" t="s">
        <v>27</v>
      </c>
      <c r="C19" s="93"/>
      <c r="D19" s="94" t="s">
        <v>31</v>
      </c>
      <c r="E19" s="94"/>
      <c r="F19" s="40"/>
      <c r="G19" s="95"/>
      <c r="H19" s="96"/>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97" t="s">
        <v>32</v>
      </c>
      <c r="C20" s="98"/>
      <c r="D20" s="99" t="s">
        <v>33</v>
      </c>
      <c r="E20" s="100"/>
      <c r="F20" s="39"/>
      <c r="G20" s="101"/>
      <c r="H20" s="102"/>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92" t="s">
        <v>32</v>
      </c>
      <c r="C21" s="93"/>
      <c r="D21" s="94" t="s">
        <v>34</v>
      </c>
      <c r="E21" s="94"/>
      <c r="F21" s="40"/>
      <c r="G21" s="95"/>
      <c r="H21" s="96"/>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80" t="s">
        <v>35</v>
      </c>
      <c r="C22" s="81"/>
      <c r="D22" s="81"/>
      <c r="E22" s="81"/>
      <c r="F22" s="81"/>
      <c r="G22" s="81"/>
      <c r="H22" s="82"/>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89" t="s">
        <v>36</v>
      </c>
      <c r="C23" s="90"/>
      <c r="D23" s="90"/>
      <c r="E23" s="90"/>
      <c r="F23" s="90"/>
      <c r="G23" s="90"/>
      <c r="H23" s="91"/>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78"/>
      <c r="C24" s="73"/>
      <c r="D24" s="73"/>
      <c r="E24" s="73"/>
      <c r="F24" s="73"/>
      <c r="G24" s="73"/>
      <c r="H24" s="79"/>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75"/>
      <c r="C25" s="76"/>
      <c r="D25" s="76"/>
      <c r="E25" s="76"/>
      <c r="F25" s="76"/>
      <c r="G25" s="76"/>
      <c r="H25" s="77"/>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78"/>
      <c r="C26" s="73"/>
      <c r="D26" s="73"/>
      <c r="E26" s="73"/>
      <c r="F26" s="73"/>
      <c r="G26" s="73"/>
      <c r="H26" s="79"/>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75"/>
      <c r="C27" s="76"/>
      <c r="D27" s="76"/>
      <c r="E27" s="76"/>
      <c r="F27" s="76"/>
      <c r="G27" s="76"/>
      <c r="H27" s="77"/>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78"/>
      <c r="C28" s="73"/>
      <c r="D28" s="73"/>
      <c r="E28" s="73"/>
      <c r="F28" s="73"/>
      <c r="G28" s="73"/>
      <c r="H28" s="79"/>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75"/>
      <c r="C29" s="76"/>
      <c r="D29" s="76"/>
      <c r="E29" s="76"/>
      <c r="F29" s="76"/>
      <c r="G29" s="76"/>
      <c r="H29" s="77"/>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78"/>
      <c r="C30" s="73"/>
      <c r="D30" s="73"/>
      <c r="E30" s="73"/>
      <c r="F30" s="73"/>
      <c r="G30" s="73"/>
      <c r="H30" s="79"/>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75"/>
      <c r="C31" s="76"/>
      <c r="D31" s="76"/>
      <c r="E31" s="76"/>
      <c r="F31" s="76"/>
      <c r="G31" s="76"/>
      <c r="H31" s="77"/>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78"/>
      <c r="C32" s="73"/>
      <c r="D32" s="73"/>
      <c r="E32" s="73"/>
      <c r="F32" s="73"/>
      <c r="G32" s="73"/>
      <c r="H32" s="79"/>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75"/>
      <c r="C33" s="76"/>
      <c r="D33" s="76"/>
      <c r="E33" s="76"/>
      <c r="F33" s="76"/>
      <c r="G33" s="76"/>
      <c r="H33" s="7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78"/>
      <c r="C34" s="73"/>
      <c r="D34" s="73"/>
      <c r="E34" s="73"/>
      <c r="F34" s="73"/>
      <c r="G34" s="73"/>
      <c r="H34" s="79"/>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75"/>
      <c r="C35" s="76"/>
      <c r="D35" s="76"/>
      <c r="E35" s="76"/>
      <c r="F35" s="76"/>
      <c r="G35" s="76"/>
      <c r="H35" s="77"/>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78"/>
      <c r="C36" s="73"/>
      <c r="D36" s="73"/>
      <c r="E36" s="73"/>
      <c r="F36" s="73"/>
      <c r="G36" s="73"/>
      <c r="H36" s="79"/>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75"/>
      <c r="C37" s="76"/>
      <c r="D37" s="76"/>
      <c r="E37" s="76"/>
      <c r="F37" s="76"/>
      <c r="G37" s="76"/>
      <c r="H37" s="7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78"/>
      <c r="C38" s="73"/>
      <c r="D38" s="73"/>
      <c r="E38" s="73"/>
      <c r="F38" s="73"/>
      <c r="G38" s="73"/>
      <c r="H38" s="79"/>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80" t="s">
        <v>37</v>
      </c>
      <c r="C39" s="81"/>
      <c r="D39" s="81"/>
      <c r="E39" s="81"/>
      <c r="F39" s="81"/>
      <c r="G39" s="81"/>
      <c r="H39" s="82"/>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89" t="s">
        <v>38</v>
      </c>
      <c r="C40" s="90"/>
      <c r="D40" s="90"/>
      <c r="E40" s="90"/>
      <c r="F40" s="90"/>
      <c r="G40" s="90"/>
      <c r="H40" s="91"/>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78"/>
      <c r="C41" s="73"/>
      <c r="D41" s="73"/>
      <c r="E41" s="73"/>
      <c r="F41" s="73"/>
      <c r="G41" s="73"/>
      <c r="H41" s="79"/>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75"/>
      <c r="C42" s="76"/>
      <c r="D42" s="76"/>
      <c r="E42" s="76"/>
      <c r="F42" s="76"/>
      <c r="G42" s="76"/>
      <c r="H42" s="7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78"/>
      <c r="C43" s="73"/>
      <c r="D43" s="73"/>
      <c r="E43" s="73"/>
      <c r="F43" s="73"/>
      <c r="G43" s="73"/>
      <c r="H43" s="79"/>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75"/>
      <c r="C44" s="76"/>
      <c r="D44" s="76"/>
      <c r="E44" s="76"/>
      <c r="F44" s="76"/>
      <c r="G44" s="76"/>
      <c r="H44" s="7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78"/>
      <c r="C45" s="73"/>
      <c r="D45" s="73"/>
      <c r="E45" s="73"/>
      <c r="F45" s="73"/>
      <c r="G45" s="73"/>
      <c r="H45" s="79"/>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75"/>
      <c r="C46" s="76"/>
      <c r="D46" s="76"/>
      <c r="E46" s="76"/>
      <c r="F46" s="76"/>
      <c r="G46" s="76"/>
      <c r="H46" s="77"/>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78"/>
      <c r="C47" s="73"/>
      <c r="D47" s="73"/>
      <c r="E47" s="73"/>
      <c r="F47" s="73"/>
      <c r="G47" s="73"/>
      <c r="H47" s="79"/>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75"/>
      <c r="C48" s="76"/>
      <c r="D48" s="76"/>
      <c r="E48" s="76"/>
      <c r="F48" s="76"/>
      <c r="G48" s="76"/>
      <c r="H48" s="7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78"/>
      <c r="C49" s="73"/>
      <c r="D49" s="73"/>
      <c r="E49" s="73"/>
      <c r="F49" s="73"/>
      <c r="G49" s="73"/>
      <c r="H49" s="79"/>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75"/>
      <c r="C50" s="76"/>
      <c r="D50" s="76"/>
      <c r="E50" s="76"/>
      <c r="F50" s="76"/>
      <c r="G50" s="76"/>
      <c r="H50" s="77"/>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78"/>
      <c r="C51" s="73"/>
      <c r="D51" s="73"/>
      <c r="E51" s="73"/>
      <c r="F51" s="73"/>
      <c r="G51" s="73"/>
      <c r="H51" s="79"/>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75"/>
      <c r="C52" s="76"/>
      <c r="D52" s="76"/>
      <c r="E52" s="76"/>
      <c r="F52" s="76"/>
      <c r="G52" s="76"/>
      <c r="H52" s="77"/>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78"/>
      <c r="C53" s="73"/>
      <c r="D53" s="73"/>
      <c r="E53" s="73"/>
      <c r="F53" s="73"/>
      <c r="G53" s="73"/>
      <c r="H53" s="79"/>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75"/>
      <c r="C54" s="76"/>
      <c r="D54" s="76"/>
      <c r="E54" s="76"/>
      <c r="F54" s="76"/>
      <c r="G54" s="76"/>
      <c r="H54" s="77"/>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80" t="s">
        <v>39</v>
      </c>
      <c r="C55" s="81"/>
      <c r="D55" s="81"/>
      <c r="E55" s="81"/>
      <c r="F55" s="81"/>
      <c r="G55" s="81"/>
      <c r="H55" s="82"/>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89" t="s">
        <v>40</v>
      </c>
      <c r="C56" s="90"/>
      <c r="D56" s="90"/>
      <c r="E56" s="90"/>
      <c r="F56" s="90"/>
      <c r="G56" s="90"/>
      <c r="H56" s="9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78"/>
      <c r="C57" s="73"/>
      <c r="D57" s="73"/>
      <c r="E57" s="73"/>
      <c r="F57" s="73"/>
      <c r="G57" s="73"/>
      <c r="H57" s="79"/>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75"/>
      <c r="C58" s="76"/>
      <c r="D58" s="76"/>
      <c r="E58" s="76"/>
      <c r="F58" s="76"/>
      <c r="G58" s="76"/>
      <c r="H58" s="77"/>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78"/>
      <c r="C59" s="73"/>
      <c r="D59" s="73"/>
      <c r="E59" s="73"/>
      <c r="F59" s="73"/>
      <c r="G59" s="73"/>
      <c r="H59" s="79"/>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75"/>
      <c r="C60" s="76"/>
      <c r="D60" s="76"/>
      <c r="E60" s="76"/>
      <c r="F60" s="76"/>
      <c r="G60" s="76"/>
      <c r="H60" s="77"/>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78"/>
      <c r="C61" s="73"/>
      <c r="D61" s="73"/>
      <c r="E61" s="73"/>
      <c r="F61" s="73"/>
      <c r="G61" s="73"/>
      <c r="H61" s="79"/>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75"/>
      <c r="C62" s="76"/>
      <c r="D62" s="76"/>
      <c r="E62" s="76"/>
      <c r="F62" s="76"/>
      <c r="G62" s="76"/>
      <c r="H62" s="77"/>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78"/>
      <c r="C63" s="73"/>
      <c r="D63" s="73"/>
      <c r="E63" s="73"/>
      <c r="F63" s="73"/>
      <c r="G63" s="73"/>
      <c r="H63" s="79"/>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75"/>
      <c r="C64" s="76"/>
      <c r="D64" s="76"/>
      <c r="E64" s="76"/>
      <c r="F64" s="76"/>
      <c r="G64" s="76"/>
      <c r="H64" s="77"/>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78"/>
      <c r="C65" s="73"/>
      <c r="D65" s="73"/>
      <c r="E65" s="73"/>
      <c r="F65" s="73"/>
      <c r="G65" s="73"/>
      <c r="H65" s="79"/>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75"/>
      <c r="C66" s="76"/>
      <c r="D66" s="76"/>
      <c r="E66" s="76"/>
      <c r="F66" s="76"/>
      <c r="G66" s="76"/>
      <c r="H66" s="77"/>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78"/>
      <c r="C67" s="73"/>
      <c r="D67" s="73"/>
      <c r="E67" s="73"/>
      <c r="F67" s="73"/>
      <c r="G67" s="73"/>
      <c r="H67" s="79"/>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75"/>
      <c r="C68" s="76"/>
      <c r="D68" s="76"/>
      <c r="E68" s="76"/>
      <c r="F68" s="76"/>
      <c r="G68" s="76"/>
      <c r="H68" s="77"/>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78"/>
      <c r="C69" s="73"/>
      <c r="D69" s="73"/>
      <c r="E69" s="73"/>
      <c r="F69" s="73"/>
      <c r="G69" s="73"/>
      <c r="H69" s="79"/>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75"/>
      <c r="C70" s="76"/>
      <c r="D70" s="76"/>
      <c r="E70" s="76"/>
      <c r="F70" s="76"/>
      <c r="G70" s="76"/>
      <c r="H70" s="77"/>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80" t="s">
        <v>41</v>
      </c>
      <c r="C71" s="81"/>
      <c r="D71" s="81"/>
      <c r="E71" s="81"/>
      <c r="F71" s="81"/>
      <c r="G71" s="81"/>
      <c r="H71" s="82"/>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86" t="s">
        <v>42</v>
      </c>
      <c r="C72" s="87"/>
      <c r="D72" s="87"/>
      <c r="E72" s="87"/>
      <c r="F72" s="87"/>
      <c r="G72" s="87"/>
      <c r="H72" s="8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83"/>
      <c r="C73" s="84"/>
      <c r="D73" s="84"/>
      <c r="E73" s="84"/>
      <c r="F73" s="84"/>
      <c r="G73" s="84"/>
      <c r="H73" s="85"/>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78"/>
      <c r="C74" s="73"/>
      <c r="D74" s="73"/>
      <c r="E74" s="73"/>
      <c r="F74" s="73"/>
      <c r="G74" s="73"/>
      <c r="H74" s="79"/>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75"/>
      <c r="C75" s="76"/>
      <c r="D75" s="76"/>
      <c r="E75" s="76"/>
      <c r="F75" s="76"/>
      <c r="G75" s="76"/>
      <c r="H75" s="77"/>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78"/>
      <c r="C76" s="73"/>
      <c r="D76" s="73"/>
      <c r="E76" s="73"/>
      <c r="F76" s="73"/>
      <c r="G76" s="73"/>
      <c r="H76" s="79"/>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75"/>
      <c r="C77" s="76"/>
      <c r="D77" s="76"/>
      <c r="E77" s="76"/>
      <c r="F77" s="76"/>
      <c r="G77" s="76"/>
      <c r="H77" s="77"/>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78"/>
      <c r="C78" s="73"/>
      <c r="D78" s="73"/>
      <c r="E78" s="73"/>
      <c r="F78" s="73"/>
      <c r="G78" s="73"/>
      <c r="H78" s="79"/>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75"/>
      <c r="C79" s="76"/>
      <c r="D79" s="76"/>
      <c r="E79" s="76"/>
      <c r="F79" s="76"/>
      <c r="G79" s="76"/>
      <c r="H79" s="77"/>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78"/>
      <c r="C80" s="73"/>
      <c r="D80" s="73"/>
      <c r="E80" s="73"/>
      <c r="F80" s="73"/>
      <c r="G80" s="73"/>
      <c r="H80" s="79"/>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75"/>
      <c r="C81" s="76"/>
      <c r="D81" s="76"/>
      <c r="E81" s="76"/>
      <c r="F81" s="76"/>
      <c r="G81" s="76"/>
      <c r="H81" s="77"/>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80" t="s">
        <v>43</v>
      </c>
      <c r="C82" s="81"/>
      <c r="D82" s="81"/>
      <c r="E82" s="81"/>
      <c r="F82" s="81"/>
      <c r="G82" s="81"/>
      <c r="H82" s="82"/>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73"/>
      <c r="D83" s="73"/>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73"/>
      <c r="D84" s="73"/>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73"/>
      <c r="D85" s="73"/>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74"/>
      <c r="D86" s="74"/>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2FB8D679-126F-4580-A737-D1F391A1EA7B}">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B410F96-9024-4529-92AA-A03AA462BD3F}">
          <x14:formula1>
            <xm:f>Formulas!$I$17:$I$65</xm:f>
          </x14:formula1>
          <xm:sqref>C5:D5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2617C-626C-48BF-B22F-A6E28402F17C}">
  <dimension ref="A1:AR111"/>
  <sheetViews>
    <sheetView topLeftCell="A12"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11" t="s">
        <v>0</v>
      </c>
      <c r="C1" s="112"/>
      <c r="D1" s="112"/>
      <c r="E1" s="112"/>
      <c r="F1" s="112"/>
      <c r="G1" s="112"/>
      <c r="H1" s="113"/>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80" t="s">
        <v>1</v>
      </c>
      <c r="C2" s="81"/>
      <c r="D2" s="81"/>
      <c r="E2" s="81"/>
      <c r="F2" s="81"/>
      <c r="G2" s="81"/>
      <c r="H2" s="82"/>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05"/>
      <c r="D3" s="105"/>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05"/>
      <c r="D4" s="105"/>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05"/>
      <c r="D5" s="105"/>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05"/>
      <c r="D6" s="105"/>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19" t="s">
        <v>14</v>
      </c>
      <c r="C7" s="120"/>
      <c r="D7" s="120"/>
      <c r="E7" s="120"/>
      <c r="F7" s="120"/>
      <c r="G7" s="120"/>
      <c r="H7" s="121"/>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80" t="s">
        <v>15</v>
      </c>
      <c r="C8" s="81"/>
      <c r="D8" s="81"/>
      <c r="E8" s="81"/>
      <c r="F8" s="81"/>
      <c r="G8" s="109"/>
      <c r="H8" s="110"/>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89" t="s">
        <v>16</v>
      </c>
      <c r="C9" s="90"/>
      <c r="D9" s="90"/>
      <c r="E9" s="90"/>
      <c r="F9" s="51" t="s">
        <v>17</v>
      </c>
      <c r="G9" s="52">
        <f>Formulas!AA10</f>
        <v>0</v>
      </c>
      <c r="H9" s="53" t="str">
        <f>Formulas!AA11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14" t="s">
        <v>18</v>
      </c>
      <c r="C10" s="115"/>
      <c r="D10" s="115" t="s">
        <v>19</v>
      </c>
      <c r="E10" s="115"/>
      <c r="F10" s="115" t="s">
        <v>16</v>
      </c>
      <c r="G10" s="116" t="s">
        <v>20</v>
      </c>
      <c r="H10" s="117"/>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14"/>
      <c r="C11" s="115"/>
      <c r="D11" s="115"/>
      <c r="E11" s="115"/>
      <c r="F11" s="115"/>
      <c r="G11" s="115"/>
      <c r="H11" s="11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97" t="s">
        <v>21</v>
      </c>
      <c r="C12" s="98"/>
      <c r="D12" s="99" t="s">
        <v>22</v>
      </c>
      <c r="E12" s="100"/>
      <c r="F12" s="39"/>
      <c r="G12" s="105"/>
      <c r="H12" s="106"/>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92" t="s">
        <v>21</v>
      </c>
      <c r="C13" s="93"/>
      <c r="D13" s="94" t="s">
        <v>23</v>
      </c>
      <c r="E13" s="100"/>
      <c r="F13" s="40"/>
      <c r="G13" s="103"/>
      <c r="H13" s="104"/>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92" t="s">
        <v>21</v>
      </c>
      <c r="C14" s="93"/>
      <c r="D14" s="107" t="s">
        <v>24</v>
      </c>
      <c r="E14" s="107"/>
      <c r="F14" s="40"/>
      <c r="G14" s="103"/>
      <c r="H14" s="104"/>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97" t="s">
        <v>25</v>
      </c>
      <c r="C15" s="98"/>
      <c r="D15" s="99" t="s">
        <v>26</v>
      </c>
      <c r="E15" s="100"/>
      <c r="F15" s="39"/>
      <c r="G15" s="101"/>
      <c r="H15" s="102"/>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97" t="s">
        <v>27</v>
      </c>
      <c r="C16" s="98"/>
      <c r="D16" s="99" t="s">
        <v>28</v>
      </c>
      <c r="E16" s="100"/>
      <c r="F16" s="39"/>
      <c r="G16" s="101"/>
      <c r="H16" s="10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92" t="s">
        <v>27</v>
      </c>
      <c r="C17" s="93"/>
      <c r="D17" s="94" t="s">
        <v>29</v>
      </c>
      <c r="E17" s="100"/>
      <c r="F17" s="40"/>
      <c r="G17" s="103"/>
      <c r="H17" s="104"/>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97" t="s">
        <v>27</v>
      </c>
      <c r="C18" s="98"/>
      <c r="D18" s="99" t="s">
        <v>30</v>
      </c>
      <c r="E18" s="99"/>
      <c r="F18" s="39"/>
      <c r="G18" s="105"/>
      <c r="H18" s="106"/>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92" t="s">
        <v>27</v>
      </c>
      <c r="C19" s="93"/>
      <c r="D19" s="94" t="s">
        <v>31</v>
      </c>
      <c r="E19" s="94"/>
      <c r="F19" s="40"/>
      <c r="G19" s="95"/>
      <c r="H19" s="96"/>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97" t="s">
        <v>32</v>
      </c>
      <c r="C20" s="98"/>
      <c r="D20" s="99" t="s">
        <v>33</v>
      </c>
      <c r="E20" s="100"/>
      <c r="F20" s="39"/>
      <c r="G20" s="101"/>
      <c r="H20" s="102"/>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92" t="s">
        <v>32</v>
      </c>
      <c r="C21" s="93"/>
      <c r="D21" s="94" t="s">
        <v>34</v>
      </c>
      <c r="E21" s="94"/>
      <c r="F21" s="40"/>
      <c r="G21" s="95"/>
      <c r="H21" s="96"/>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80" t="s">
        <v>35</v>
      </c>
      <c r="C22" s="81"/>
      <c r="D22" s="81"/>
      <c r="E22" s="81"/>
      <c r="F22" s="81"/>
      <c r="G22" s="81"/>
      <c r="H22" s="82"/>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89" t="s">
        <v>36</v>
      </c>
      <c r="C23" s="90"/>
      <c r="D23" s="90"/>
      <c r="E23" s="90"/>
      <c r="F23" s="90"/>
      <c r="G23" s="90"/>
      <c r="H23" s="91"/>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78"/>
      <c r="C24" s="73"/>
      <c r="D24" s="73"/>
      <c r="E24" s="73"/>
      <c r="F24" s="73"/>
      <c r="G24" s="73"/>
      <c r="H24" s="79"/>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75"/>
      <c r="C25" s="76"/>
      <c r="D25" s="76"/>
      <c r="E25" s="76"/>
      <c r="F25" s="76"/>
      <c r="G25" s="76"/>
      <c r="H25" s="77"/>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78"/>
      <c r="C26" s="73"/>
      <c r="D26" s="73"/>
      <c r="E26" s="73"/>
      <c r="F26" s="73"/>
      <c r="G26" s="73"/>
      <c r="H26" s="79"/>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75"/>
      <c r="C27" s="76"/>
      <c r="D27" s="76"/>
      <c r="E27" s="76"/>
      <c r="F27" s="76"/>
      <c r="G27" s="76"/>
      <c r="H27" s="77"/>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78"/>
      <c r="C28" s="73"/>
      <c r="D28" s="73"/>
      <c r="E28" s="73"/>
      <c r="F28" s="73"/>
      <c r="G28" s="73"/>
      <c r="H28" s="79"/>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75"/>
      <c r="C29" s="76"/>
      <c r="D29" s="76"/>
      <c r="E29" s="76"/>
      <c r="F29" s="76"/>
      <c r="G29" s="76"/>
      <c r="H29" s="77"/>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78"/>
      <c r="C30" s="73"/>
      <c r="D30" s="73"/>
      <c r="E30" s="73"/>
      <c r="F30" s="73"/>
      <c r="G30" s="73"/>
      <c r="H30" s="79"/>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75"/>
      <c r="C31" s="76"/>
      <c r="D31" s="76"/>
      <c r="E31" s="76"/>
      <c r="F31" s="76"/>
      <c r="G31" s="76"/>
      <c r="H31" s="77"/>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78"/>
      <c r="C32" s="73"/>
      <c r="D32" s="73"/>
      <c r="E32" s="73"/>
      <c r="F32" s="73"/>
      <c r="G32" s="73"/>
      <c r="H32" s="79"/>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75"/>
      <c r="C33" s="76"/>
      <c r="D33" s="76"/>
      <c r="E33" s="76"/>
      <c r="F33" s="76"/>
      <c r="G33" s="76"/>
      <c r="H33" s="77"/>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78"/>
      <c r="C34" s="73"/>
      <c r="D34" s="73"/>
      <c r="E34" s="73"/>
      <c r="F34" s="73"/>
      <c r="G34" s="73"/>
      <c r="H34" s="79"/>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75"/>
      <c r="C35" s="76"/>
      <c r="D35" s="76"/>
      <c r="E35" s="76"/>
      <c r="F35" s="76"/>
      <c r="G35" s="76"/>
      <c r="H35" s="77"/>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78"/>
      <c r="C36" s="73"/>
      <c r="D36" s="73"/>
      <c r="E36" s="73"/>
      <c r="F36" s="73"/>
      <c r="G36" s="73"/>
      <c r="H36" s="79"/>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75"/>
      <c r="C37" s="76"/>
      <c r="D37" s="76"/>
      <c r="E37" s="76"/>
      <c r="F37" s="76"/>
      <c r="G37" s="76"/>
      <c r="H37" s="7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78"/>
      <c r="C38" s="73"/>
      <c r="D38" s="73"/>
      <c r="E38" s="73"/>
      <c r="F38" s="73"/>
      <c r="G38" s="73"/>
      <c r="H38" s="79"/>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80" t="s">
        <v>37</v>
      </c>
      <c r="C39" s="81"/>
      <c r="D39" s="81"/>
      <c r="E39" s="81"/>
      <c r="F39" s="81"/>
      <c r="G39" s="81"/>
      <c r="H39" s="82"/>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89" t="s">
        <v>38</v>
      </c>
      <c r="C40" s="90"/>
      <c r="D40" s="90"/>
      <c r="E40" s="90"/>
      <c r="F40" s="90"/>
      <c r="G40" s="90"/>
      <c r="H40" s="91"/>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78"/>
      <c r="C41" s="73"/>
      <c r="D41" s="73"/>
      <c r="E41" s="73"/>
      <c r="F41" s="73"/>
      <c r="G41" s="73"/>
      <c r="H41" s="79"/>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75"/>
      <c r="C42" s="76"/>
      <c r="D42" s="76"/>
      <c r="E42" s="76"/>
      <c r="F42" s="76"/>
      <c r="G42" s="76"/>
      <c r="H42" s="7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78"/>
      <c r="C43" s="73"/>
      <c r="D43" s="73"/>
      <c r="E43" s="73"/>
      <c r="F43" s="73"/>
      <c r="G43" s="73"/>
      <c r="H43" s="79"/>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75"/>
      <c r="C44" s="76"/>
      <c r="D44" s="76"/>
      <c r="E44" s="76"/>
      <c r="F44" s="76"/>
      <c r="G44" s="76"/>
      <c r="H44" s="7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78"/>
      <c r="C45" s="73"/>
      <c r="D45" s="73"/>
      <c r="E45" s="73"/>
      <c r="F45" s="73"/>
      <c r="G45" s="73"/>
      <c r="H45" s="79"/>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75"/>
      <c r="C46" s="76"/>
      <c r="D46" s="76"/>
      <c r="E46" s="76"/>
      <c r="F46" s="76"/>
      <c r="G46" s="76"/>
      <c r="H46" s="77"/>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78"/>
      <c r="C47" s="73"/>
      <c r="D47" s="73"/>
      <c r="E47" s="73"/>
      <c r="F47" s="73"/>
      <c r="G47" s="73"/>
      <c r="H47" s="79"/>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75"/>
      <c r="C48" s="76"/>
      <c r="D48" s="76"/>
      <c r="E48" s="76"/>
      <c r="F48" s="76"/>
      <c r="G48" s="76"/>
      <c r="H48" s="7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78"/>
      <c r="C49" s="73"/>
      <c r="D49" s="73"/>
      <c r="E49" s="73"/>
      <c r="F49" s="73"/>
      <c r="G49" s="73"/>
      <c r="H49" s="79"/>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75"/>
      <c r="C50" s="76"/>
      <c r="D50" s="76"/>
      <c r="E50" s="76"/>
      <c r="F50" s="76"/>
      <c r="G50" s="76"/>
      <c r="H50" s="77"/>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78"/>
      <c r="C51" s="73"/>
      <c r="D51" s="73"/>
      <c r="E51" s="73"/>
      <c r="F51" s="73"/>
      <c r="G51" s="73"/>
      <c r="H51" s="79"/>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75"/>
      <c r="C52" s="76"/>
      <c r="D52" s="76"/>
      <c r="E52" s="76"/>
      <c r="F52" s="76"/>
      <c r="G52" s="76"/>
      <c r="H52" s="77"/>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78"/>
      <c r="C53" s="73"/>
      <c r="D53" s="73"/>
      <c r="E53" s="73"/>
      <c r="F53" s="73"/>
      <c r="G53" s="73"/>
      <c r="H53" s="79"/>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75"/>
      <c r="C54" s="76"/>
      <c r="D54" s="76"/>
      <c r="E54" s="76"/>
      <c r="F54" s="76"/>
      <c r="G54" s="76"/>
      <c r="H54" s="77"/>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80" t="s">
        <v>39</v>
      </c>
      <c r="C55" s="81"/>
      <c r="D55" s="81"/>
      <c r="E55" s="81"/>
      <c r="F55" s="81"/>
      <c r="G55" s="81"/>
      <c r="H55" s="82"/>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89" t="s">
        <v>40</v>
      </c>
      <c r="C56" s="90"/>
      <c r="D56" s="90"/>
      <c r="E56" s="90"/>
      <c r="F56" s="90"/>
      <c r="G56" s="90"/>
      <c r="H56" s="91"/>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78"/>
      <c r="C57" s="73"/>
      <c r="D57" s="73"/>
      <c r="E57" s="73"/>
      <c r="F57" s="73"/>
      <c r="G57" s="73"/>
      <c r="H57" s="79"/>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75"/>
      <c r="C58" s="76"/>
      <c r="D58" s="76"/>
      <c r="E58" s="76"/>
      <c r="F58" s="76"/>
      <c r="G58" s="76"/>
      <c r="H58" s="77"/>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78"/>
      <c r="C59" s="73"/>
      <c r="D59" s="73"/>
      <c r="E59" s="73"/>
      <c r="F59" s="73"/>
      <c r="G59" s="73"/>
      <c r="H59" s="79"/>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75"/>
      <c r="C60" s="76"/>
      <c r="D60" s="76"/>
      <c r="E60" s="76"/>
      <c r="F60" s="76"/>
      <c r="G60" s="76"/>
      <c r="H60" s="77"/>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78"/>
      <c r="C61" s="73"/>
      <c r="D61" s="73"/>
      <c r="E61" s="73"/>
      <c r="F61" s="73"/>
      <c r="G61" s="73"/>
      <c r="H61" s="79"/>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75"/>
      <c r="C62" s="76"/>
      <c r="D62" s="76"/>
      <c r="E62" s="76"/>
      <c r="F62" s="76"/>
      <c r="G62" s="76"/>
      <c r="H62" s="77"/>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78"/>
      <c r="C63" s="73"/>
      <c r="D63" s="73"/>
      <c r="E63" s="73"/>
      <c r="F63" s="73"/>
      <c r="G63" s="73"/>
      <c r="H63" s="79"/>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75"/>
      <c r="C64" s="76"/>
      <c r="D64" s="76"/>
      <c r="E64" s="76"/>
      <c r="F64" s="76"/>
      <c r="G64" s="76"/>
      <c r="H64" s="77"/>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78"/>
      <c r="C65" s="73"/>
      <c r="D65" s="73"/>
      <c r="E65" s="73"/>
      <c r="F65" s="73"/>
      <c r="G65" s="73"/>
      <c r="H65" s="79"/>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75"/>
      <c r="C66" s="76"/>
      <c r="D66" s="76"/>
      <c r="E66" s="76"/>
      <c r="F66" s="76"/>
      <c r="G66" s="76"/>
      <c r="H66" s="77"/>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78"/>
      <c r="C67" s="73"/>
      <c r="D67" s="73"/>
      <c r="E67" s="73"/>
      <c r="F67" s="73"/>
      <c r="G67" s="73"/>
      <c r="H67" s="79"/>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75"/>
      <c r="C68" s="76"/>
      <c r="D68" s="76"/>
      <c r="E68" s="76"/>
      <c r="F68" s="76"/>
      <c r="G68" s="76"/>
      <c r="H68" s="77"/>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78"/>
      <c r="C69" s="73"/>
      <c r="D69" s="73"/>
      <c r="E69" s="73"/>
      <c r="F69" s="73"/>
      <c r="G69" s="73"/>
      <c r="H69" s="79"/>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75"/>
      <c r="C70" s="76"/>
      <c r="D70" s="76"/>
      <c r="E70" s="76"/>
      <c r="F70" s="76"/>
      <c r="G70" s="76"/>
      <c r="H70" s="77"/>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80" t="s">
        <v>41</v>
      </c>
      <c r="C71" s="81"/>
      <c r="D71" s="81"/>
      <c r="E71" s="81"/>
      <c r="F71" s="81"/>
      <c r="G71" s="81"/>
      <c r="H71" s="82"/>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86" t="s">
        <v>42</v>
      </c>
      <c r="C72" s="87"/>
      <c r="D72" s="87"/>
      <c r="E72" s="87"/>
      <c r="F72" s="87"/>
      <c r="G72" s="87"/>
      <c r="H72" s="8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83"/>
      <c r="C73" s="84"/>
      <c r="D73" s="84"/>
      <c r="E73" s="84"/>
      <c r="F73" s="84"/>
      <c r="G73" s="84"/>
      <c r="H73" s="85"/>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78"/>
      <c r="C74" s="73"/>
      <c r="D74" s="73"/>
      <c r="E74" s="73"/>
      <c r="F74" s="73"/>
      <c r="G74" s="73"/>
      <c r="H74" s="79"/>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75"/>
      <c r="C75" s="76"/>
      <c r="D75" s="76"/>
      <c r="E75" s="76"/>
      <c r="F75" s="76"/>
      <c r="G75" s="76"/>
      <c r="H75" s="77"/>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78"/>
      <c r="C76" s="73"/>
      <c r="D76" s="73"/>
      <c r="E76" s="73"/>
      <c r="F76" s="73"/>
      <c r="G76" s="73"/>
      <c r="H76" s="79"/>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75"/>
      <c r="C77" s="76"/>
      <c r="D77" s="76"/>
      <c r="E77" s="76"/>
      <c r="F77" s="76"/>
      <c r="G77" s="76"/>
      <c r="H77" s="77"/>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78"/>
      <c r="C78" s="73"/>
      <c r="D78" s="73"/>
      <c r="E78" s="73"/>
      <c r="F78" s="73"/>
      <c r="G78" s="73"/>
      <c r="H78" s="79"/>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75"/>
      <c r="C79" s="76"/>
      <c r="D79" s="76"/>
      <c r="E79" s="76"/>
      <c r="F79" s="76"/>
      <c r="G79" s="76"/>
      <c r="H79" s="77"/>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78"/>
      <c r="C80" s="73"/>
      <c r="D80" s="73"/>
      <c r="E80" s="73"/>
      <c r="F80" s="73"/>
      <c r="G80" s="73"/>
      <c r="H80" s="79"/>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75"/>
      <c r="C81" s="76"/>
      <c r="D81" s="76"/>
      <c r="E81" s="76"/>
      <c r="F81" s="76"/>
      <c r="G81" s="76"/>
      <c r="H81" s="77"/>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80" t="s">
        <v>43</v>
      </c>
      <c r="C82" s="81"/>
      <c r="D82" s="81"/>
      <c r="E82" s="81"/>
      <c r="F82" s="81"/>
      <c r="G82" s="81"/>
      <c r="H82" s="82"/>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73"/>
      <c r="D83" s="73"/>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73"/>
      <c r="D84" s="73"/>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73"/>
      <c r="D85" s="73"/>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74"/>
      <c r="D86" s="74"/>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1AA6BD11-3D09-4D8A-AB1F-4E5E6BCBD678}">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1B9BEBC-87FB-4A80-B1B6-2524D8ACFFA5}">
          <x14:formula1>
            <xm:f>Formulas!$I$17:$I$65</xm:f>
          </x14:formula1>
          <xm:sqref>C5:D5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F17A6-9C7C-4EA6-8645-FBE77797CCE8}">
  <dimension ref="A1:AS187"/>
  <sheetViews>
    <sheetView topLeftCell="A6" workbookViewId="0">
      <selection activeCell="K8" sqref="K8"/>
    </sheetView>
  </sheetViews>
  <sheetFormatPr defaultRowHeight="35.25" customHeight="1" x14ac:dyDescent="0.25"/>
  <cols>
    <col min="1" max="1" width="9.140625" style="8"/>
    <col min="2" max="2" width="28" customWidth="1"/>
    <col min="3" max="3" width="13.42578125" customWidth="1"/>
    <col min="4" max="5" width="35.7109375" customWidth="1"/>
    <col min="6" max="10" width="28.5703125" customWidth="1"/>
    <col min="11" max="11" width="25.42578125" customWidth="1"/>
    <col min="12" max="12" width="78" customWidth="1"/>
    <col min="13" max="45" width="9.140625" style="8"/>
  </cols>
  <sheetData>
    <row r="1" spans="2:12" ht="66.75" customHeight="1" x14ac:dyDescent="0.25">
      <c r="B1" s="136" t="s">
        <v>48</v>
      </c>
      <c r="C1" s="137"/>
      <c r="D1" s="137"/>
      <c r="E1" s="137"/>
      <c r="F1" s="137"/>
      <c r="G1" s="137"/>
      <c r="H1" s="137"/>
      <c r="I1" s="137"/>
      <c r="J1" s="137"/>
      <c r="K1" s="137"/>
      <c r="L1" s="138"/>
    </row>
    <row r="2" spans="2:12" ht="35.25" customHeight="1" x14ac:dyDescent="0.25">
      <c r="B2" s="139" t="s">
        <v>1</v>
      </c>
      <c r="C2" s="140"/>
      <c r="D2" s="140"/>
      <c r="E2" s="140"/>
      <c r="F2" s="140"/>
      <c r="G2" s="140"/>
      <c r="H2" s="140"/>
      <c r="I2" s="140"/>
      <c r="J2" s="140"/>
      <c r="K2" s="140"/>
      <c r="L2" s="141"/>
    </row>
    <row r="3" spans="2:12" ht="50.25" customHeight="1" x14ac:dyDescent="0.25">
      <c r="B3" s="60" t="s">
        <v>2</v>
      </c>
      <c r="C3" s="180"/>
      <c r="D3" s="181"/>
      <c r="E3" s="182"/>
      <c r="F3" s="56" t="s">
        <v>3</v>
      </c>
      <c r="G3" s="145"/>
      <c r="H3" s="146"/>
      <c r="I3" s="146"/>
      <c r="J3" s="147"/>
      <c r="K3" s="56" t="s">
        <v>4</v>
      </c>
      <c r="L3" s="69"/>
    </row>
    <row r="4" spans="2:12" ht="50.25" customHeight="1" x14ac:dyDescent="0.25">
      <c r="B4" s="60" t="s">
        <v>5</v>
      </c>
      <c r="C4" s="183"/>
      <c r="D4" s="184"/>
      <c r="E4" s="185"/>
      <c r="F4" s="56" t="s">
        <v>6</v>
      </c>
      <c r="G4" s="148"/>
      <c r="H4" s="149"/>
      <c r="I4" s="149"/>
      <c r="J4" s="150"/>
      <c r="K4" s="56" t="s">
        <v>7</v>
      </c>
      <c r="L4" s="69"/>
    </row>
    <row r="5" spans="2:12" ht="50.25" customHeight="1" x14ac:dyDescent="0.25">
      <c r="B5" s="60" t="s">
        <v>8</v>
      </c>
      <c r="C5" s="186"/>
      <c r="D5" s="187"/>
      <c r="E5" s="188"/>
      <c r="F5" s="56" t="s">
        <v>9</v>
      </c>
      <c r="G5" s="148"/>
      <c r="H5" s="149"/>
      <c r="I5" s="149"/>
      <c r="J5" s="150"/>
      <c r="K5" s="56" t="s">
        <v>10</v>
      </c>
      <c r="L5" s="69"/>
    </row>
    <row r="6" spans="2:12" ht="50.25" customHeight="1" x14ac:dyDescent="0.25">
      <c r="B6" s="60" t="s">
        <v>11</v>
      </c>
      <c r="C6" s="189"/>
      <c r="D6" s="190"/>
      <c r="E6" s="191"/>
      <c r="F6" s="56" t="s">
        <v>12</v>
      </c>
      <c r="G6" s="151"/>
      <c r="H6" s="152"/>
      <c r="I6" s="152"/>
      <c r="J6" s="153"/>
      <c r="K6" s="134" t="s">
        <v>49</v>
      </c>
      <c r="L6" s="135"/>
    </row>
    <row r="7" spans="2:12" ht="52.5" customHeight="1" x14ac:dyDescent="0.25">
      <c r="B7" s="128" t="s">
        <v>15</v>
      </c>
      <c r="C7" s="129"/>
      <c r="D7" s="129"/>
      <c r="E7" s="129"/>
      <c r="F7" s="129"/>
      <c r="G7" s="129"/>
      <c r="H7" s="129"/>
      <c r="I7" s="129"/>
      <c r="J7" s="129"/>
      <c r="K7" s="130"/>
      <c r="L7" s="131"/>
    </row>
    <row r="8" spans="2:12" ht="47.25" customHeight="1" x14ac:dyDescent="0.25">
      <c r="B8" s="142" t="s">
        <v>16</v>
      </c>
      <c r="C8" s="143"/>
      <c r="D8" s="143"/>
      <c r="E8" s="143"/>
      <c r="F8" s="143"/>
      <c r="G8" s="143"/>
      <c r="H8" s="143"/>
      <c r="I8" s="144"/>
      <c r="J8" s="61" t="s">
        <v>50</v>
      </c>
      <c r="K8" s="63">
        <f>Formulas!R24</f>
        <v>0</v>
      </c>
      <c r="L8" s="62" t="str">
        <f>Formulas!R25</f>
        <v>Insuficiente</v>
      </c>
    </row>
    <row r="9" spans="2:12" ht="35.25" customHeight="1" x14ac:dyDescent="0.25">
      <c r="B9" s="154" t="s">
        <v>18</v>
      </c>
      <c r="C9" s="155"/>
      <c r="D9" s="155" t="s">
        <v>19</v>
      </c>
      <c r="E9" s="155"/>
      <c r="F9" s="155" t="s">
        <v>51</v>
      </c>
      <c r="G9" s="155"/>
      <c r="H9" s="155"/>
      <c r="I9" s="155"/>
      <c r="J9" s="155"/>
      <c r="K9" s="156" t="s">
        <v>52</v>
      </c>
      <c r="L9" s="157"/>
    </row>
    <row r="10" spans="2:12" ht="35.25" customHeight="1" x14ac:dyDescent="0.25">
      <c r="B10" s="154"/>
      <c r="C10" s="155"/>
      <c r="D10" s="155"/>
      <c r="E10" s="155"/>
      <c r="F10" s="57" t="s">
        <v>53</v>
      </c>
      <c r="G10" s="57" t="s">
        <v>54</v>
      </c>
      <c r="H10" s="57" t="s">
        <v>55</v>
      </c>
      <c r="I10" s="57" t="s">
        <v>56</v>
      </c>
      <c r="J10" s="57" t="s">
        <v>57</v>
      </c>
      <c r="K10" s="155"/>
      <c r="L10" s="158"/>
    </row>
    <row r="11" spans="2:12" ht="60" customHeight="1" x14ac:dyDescent="0.25">
      <c r="B11" s="122" t="s">
        <v>21</v>
      </c>
      <c r="C11" s="123"/>
      <c r="D11" s="124" t="s">
        <v>58</v>
      </c>
      <c r="E11" s="125"/>
      <c r="F11" s="58">
        <f>Rel_Tec_Ano_1!F12</f>
        <v>0</v>
      </c>
      <c r="G11" s="58">
        <f>Rel_Tec_Ano_2!F12</f>
        <v>0</v>
      </c>
      <c r="H11" s="58">
        <f>Rel_Tec_Ano_3!F12</f>
        <v>0</v>
      </c>
      <c r="I11" s="58">
        <f>Rel_Tec_Ano_4!F12</f>
        <v>0</v>
      </c>
      <c r="J11" s="58">
        <f>Rel_Tec_Ano_5!F12</f>
        <v>0</v>
      </c>
      <c r="K11" s="126"/>
      <c r="L11" s="127"/>
    </row>
    <row r="12" spans="2:12" ht="60" customHeight="1" x14ac:dyDescent="0.25">
      <c r="B12" s="159" t="s">
        <v>21</v>
      </c>
      <c r="C12" s="160"/>
      <c r="D12" s="161" t="s">
        <v>59</v>
      </c>
      <c r="E12" s="125"/>
      <c r="F12" s="59">
        <f>Rel_Tec_Ano_1!F13</f>
        <v>0</v>
      </c>
      <c r="G12" s="59">
        <f>Rel_Tec_Ano_2!F13</f>
        <v>0</v>
      </c>
      <c r="H12" s="59">
        <f>Rel_Tec_Ano_3!F13</f>
        <v>0</v>
      </c>
      <c r="I12" s="59">
        <f>Rel_Tec_Ano_4!F13</f>
        <v>0</v>
      </c>
      <c r="J12" s="59">
        <f>Rel_Tec_Ano_5!F13</f>
        <v>0</v>
      </c>
      <c r="K12" s="162"/>
      <c r="L12" s="163"/>
    </row>
    <row r="13" spans="2:12" ht="60" customHeight="1" x14ac:dyDescent="0.25">
      <c r="B13" s="159" t="s">
        <v>21</v>
      </c>
      <c r="C13" s="160"/>
      <c r="D13" s="160" t="s">
        <v>60</v>
      </c>
      <c r="E13" s="160"/>
      <c r="F13" s="59">
        <f>Rel_Tec_Ano_1!F14</f>
        <v>0</v>
      </c>
      <c r="G13" s="59">
        <f>Rel_Tec_Ano_2!F14</f>
        <v>0</v>
      </c>
      <c r="H13" s="59">
        <f>Rel_Tec_Ano_3!F14</f>
        <v>0</v>
      </c>
      <c r="I13" s="59">
        <f>Rel_Tec_Ano_4!F14</f>
        <v>0</v>
      </c>
      <c r="J13" s="59">
        <f>Rel_Tec_Ano_5!F14</f>
        <v>0</v>
      </c>
      <c r="K13" s="164"/>
      <c r="L13" s="165"/>
    </row>
    <row r="14" spans="2:12" ht="60" customHeight="1" x14ac:dyDescent="0.25">
      <c r="B14" s="122" t="s">
        <v>25</v>
      </c>
      <c r="C14" s="123"/>
      <c r="D14" s="124" t="s">
        <v>61</v>
      </c>
      <c r="E14" s="125"/>
      <c r="F14" s="58">
        <f>Rel_Tec_Ano_1!F15</f>
        <v>0</v>
      </c>
      <c r="G14" s="58">
        <f>Rel_Tec_Ano_2!F15</f>
        <v>0</v>
      </c>
      <c r="H14" s="58">
        <f>Rel_Tec_Ano_3!F15</f>
        <v>0</v>
      </c>
      <c r="I14" s="58">
        <f>Rel_Tec_Ano_4!F15</f>
        <v>0</v>
      </c>
      <c r="J14" s="58">
        <f>Rel_Tec_Ano_5!F15</f>
        <v>0</v>
      </c>
      <c r="K14" s="132"/>
      <c r="L14" s="133"/>
    </row>
    <row r="15" spans="2:12" ht="60" customHeight="1" x14ac:dyDescent="0.25">
      <c r="B15" s="122" t="s">
        <v>27</v>
      </c>
      <c r="C15" s="123"/>
      <c r="D15" s="124" t="s">
        <v>62</v>
      </c>
      <c r="E15" s="125"/>
      <c r="F15" s="58">
        <f>Rel_Tec_Ano_1!F16</f>
        <v>0</v>
      </c>
      <c r="G15" s="58">
        <f>Rel_Tec_Ano_2!F16</f>
        <v>0</v>
      </c>
      <c r="H15" s="58">
        <f>Rel_Tec_Ano_3!F16</f>
        <v>0</v>
      </c>
      <c r="I15" s="58">
        <f>Rel_Tec_Ano_4!F16</f>
        <v>0</v>
      </c>
      <c r="J15" s="58">
        <f>Rel_Tec_Ano_5!F16</f>
        <v>0</v>
      </c>
      <c r="K15" s="132"/>
      <c r="L15" s="133"/>
    </row>
    <row r="16" spans="2:12" ht="60" customHeight="1" x14ac:dyDescent="0.25">
      <c r="B16" s="159" t="s">
        <v>27</v>
      </c>
      <c r="C16" s="160"/>
      <c r="D16" s="161" t="s">
        <v>63</v>
      </c>
      <c r="E16" s="125"/>
      <c r="F16" s="59">
        <f>Rel_Tec_Ano_1!F17</f>
        <v>0</v>
      </c>
      <c r="G16" s="59">
        <f>Rel_Tec_Ano_2!F17</f>
        <v>0</v>
      </c>
      <c r="H16" s="59">
        <f>Rel_Tec_Ano_3!F17</f>
        <v>0</v>
      </c>
      <c r="I16" s="59">
        <f>Rel_Tec_Ano_4!F17</f>
        <v>0</v>
      </c>
      <c r="J16" s="59">
        <f>Rel_Tec_Ano_5!F17</f>
        <v>0</v>
      </c>
      <c r="K16" s="162"/>
      <c r="L16" s="163"/>
    </row>
    <row r="17" spans="1:45" ht="60" customHeight="1" x14ac:dyDescent="0.25">
      <c r="B17" s="122" t="s">
        <v>27</v>
      </c>
      <c r="C17" s="123"/>
      <c r="D17" s="124" t="s">
        <v>64</v>
      </c>
      <c r="E17" s="124"/>
      <c r="F17" s="58">
        <f>Rel_Tec_Ano_1!F18</f>
        <v>0</v>
      </c>
      <c r="G17" s="58">
        <f>Rel_Tec_Ano_2!F18</f>
        <v>0</v>
      </c>
      <c r="H17" s="58">
        <f>Rel_Tec_Ano_3!F18</f>
        <v>0</v>
      </c>
      <c r="I17" s="58">
        <f>Rel_Tec_Ano_4!F18</f>
        <v>0</v>
      </c>
      <c r="J17" s="58">
        <f>Rel_Tec_Ano_5!F18</f>
        <v>0</v>
      </c>
      <c r="K17" s="126"/>
      <c r="L17" s="127"/>
    </row>
    <row r="18" spans="1:45" ht="60" customHeight="1" x14ac:dyDescent="0.25">
      <c r="B18" s="159" t="s">
        <v>27</v>
      </c>
      <c r="C18" s="160"/>
      <c r="D18" s="161" t="s">
        <v>65</v>
      </c>
      <c r="E18" s="161"/>
      <c r="F18" s="58">
        <f>Rel_Tec_Ano_1!F19</f>
        <v>0</v>
      </c>
      <c r="G18" s="58">
        <f>Rel_Tec_Ano_2!F19</f>
        <v>0</v>
      </c>
      <c r="H18" s="58">
        <f>Rel_Tec_Ano_3!F20</f>
        <v>0</v>
      </c>
      <c r="I18" s="58">
        <f>Rel_Tec_Ano_4!F19</f>
        <v>0</v>
      </c>
      <c r="J18" s="58">
        <f>Rel_Tec_Ano_5!F19</f>
        <v>0</v>
      </c>
      <c r="K18" s="126"/>
      <c r="L18" s="127"/>
    </row>
    <row r="19" spans="1:45" ht="60" customHeight="1" x14ac:dyDescent="0.25">
      <c r="B19" s="122" t="s">
        <v>32</v>
      </c>
      <c r="C19" s="123"/>
      <c r="D19" s="124" t="s">
        <v>66</v>
      </c>
      <c r="E19" s="125"/>
      <c r="F19" s="58">
        <f>Rel_Tec_Ano_1!F20</f>
        <v>0</v>
      </c>
      <c r="G19" s="58">
        <f>Rel_Tec_Ano_2!F20</f>
        <v>0</v>
      </c>
      <c r="H19" s="58">
        <f>Rel_Tec_Ano_3!F21</f>
        <v>0</v>
      </c>
      <c r="I19" s="58">
        <f>Rel_Tec_Ano_4!F20</f>
        <v>0</v>
      </c>
      <c r="J19" s="58">
        <f>Rel_Tec_Ano_5!F20</f>
        <v>0</v>
      </c>
      <c r="K19" s="132"/>
      <c r="L19" s="133"/>
    </row>
    <row r="20" spans="1:45" ht="60" customHeight="1" x14ac:dyDescent="0.25">
      <c r="B20" s="159" t="s">
        <v>32</v>
      </c>
      <c r="C20" s="160"/>
      <c r="D20" s="161" t="s">
        <v>67</v>
      </c>
      <c r="E20" s="161"/>
      <c r="F20" s="59">
        <f>Rel_Tec_Ano_1!F21</f>
        <v>0</v>
      </c>
      <c r="G20" s="59">
        <f>Rel_Tec_Ano_2!F21</f>
        <v>0</v>
      </c>
      <c r="H20" s="59">
        <f>Rel_Tec_Ano_3!F21</f>
        <v>0</v>
      </c>
      <c r="I20" s="59">
        <f>Rel_Tec_Ano_4!F21</f>
        <v>0</v>
      </c>
      <c r="J20" s="59">
        <f>Rel_Tec_Ano_5!F21</f>
        <v>0</v>
      </c>
      <c r="K20" s="164"/>
      <c r="L20" s="165"/>
    </row>
    <row r="21" spans="1:45" s="55" customFormat="1" ht="52.5" customHeight="1" x14ac:dyDescent="0.3">
      <c r="A21" s="64"/>
      <c r="B21" s="80" t="s">
        <v>35</v>
      </c>
      <c r="C21" s="81"/>
      <c r="D21" s="81"/>
      <c r="E21" s="81"/>
      <c r="F21" s="81"/>
      <c r="G21" s="81"/>
      <c r="H21" s="81"/>
      <c r="I21" s="81"/>
      <c r="J21" s="81"/>
      <c r="K21" s="81"/>
      <c r="L21" s="82"/>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row>
    <row r="22" spans="1:45" ht="35.25" customHeight="1" x14ac:dyDescent="0.25">
      <c r="B22" s="89" t="s">
        <v>36</v>
      </c>
      <c r="C22" s="90"/>
      <c r="D22" s="90"/>
      <c r="E22" s="90"/>
      <c r="F22" s="90"/>
      <c r="G22" s="90"/>
      <c r="H22" s="90"/>
      <c r="I22" s="90"/>
      <c r="J22" s="90"/>
      <c r="K22" s="90"/>
      <c r="L22" s="91"/>
    </row>
    <row r="23" spans="1:45" ht="35.25" customHeight="1" x14ac:dyDescent="0.25">
      <c r="B23" s="119"/>
      <c r="C23" s="120"/>
      <c r="D23" s="120"/>
      <c r="E23" s="120"/>
      <c r="F23" s="120"/>
      <c r="G23" s="120"/>
      <c r="H23" s="120"/>
      <c r="I23" s="120"/>
      <c r="J23" s="120"/>
      <c r="K23" s="120"/>
      <c r="L23" s="121"/>
    </row>
    <row r="24" spans="1:45" ht="35.25" customHeight="1" x14ac:dyDescent="0.25">
      <c r="B24" s="177"/>
      <c r="C24" s="178"/>
      <c r="D24" s="178"/>
      <c r="E24" s="178"/>
      <c r="F24" s="178"/>
      <c r="G24" s="178"/>
      <c r="H24" s="178"/>
      <c r="I24" s="178"/>
      <c r="J24" s="178"/>
      <c r="K24" s="178"/>
      <c r="L24" s="179"/>
    </row>
    <row r="25" spans="1:45" ht="35.25" customHeight="1" x14ac:dyDescent="0.25">
      <c r="B25" s="119"/>
      <c r="C25" s="120"/>
      <c r="D25" s="120"/>
      <c r="E25" s="120"/>
      <c r="F25" s="120"/>
      <c r="G25" s="120"/>
      <c r="H25" s="120"/>
      <c r="I25" s="120"/>
      <c r="J25" s="120"/>
      <c r="K25" s="120"/>
      <c r="L25" s="121"/>
    </row>
    <row r="26" spans="1:45" ht="35.25" customHeight="1" x14ac:dyDescent="0.25">
      <c r="B26" s="177"/>
      <c r="C26" s="178"/>
      <c r="D26" s="178"/>
      <c r="E26" s="178"/>
      <c r="F26" s="178"/>
      <c r="G26" s="178"/>
      <c r="H26" s="178"/>
      <c r="I26" s="178"/>
      <c r="J26" s="178"/>
      <c r="K26" s="178"/>
      <c r="L26" s="179"/>
    </row>
    <row r="27" spans="1:45" ht="35.25" customHeight="1" x14ac:dyDescent="0.25">
      <c r="B27" s="119"/>
      <c r="C27" s="120"/>
      <c r="D27" s="120"/>
      <c r="E27" s="120"/>
      <c r="F27" s="120"/>
      <c r="G27" s="120"/>
      <c r="H27" s="120"/>
      <c r="I27" s="120"/>
      <c r="J27" s="120"/>
      <c r="K27" s="120"/>
      <c r="L27" s="121"/>
    </row>
    <row r="28" spans="1:45" ht="35.25" customHeight="1" x14ac:dyDescent="0.25">
      <c r="B28" s="177"/>
      <c r="C28" s="178"/>
      <c r="D28" s="178"/>
      <c r="E28" s="178"/>
      <c r="F28" s="178"/>
      <c r="G28" s="178"/>
      <c r="H28" s="178"/>
      <c r="I28" s="178"/>
      <c r="J28" s="178"/>
      <c r="K28" s="178"/>
      <c r="L28" s="179"/>
    </row>
    <row r="29" spans="1:45" ht="35.25" customHeight="1" x14ac:dyDescent="0.25">
      <c r="B29" s="119"/>
      <c r="C29" s="120"/>
      <c r="D29" s="120"/>
      <c r="E29" s="120"/>
      <c r="F29" s="120"/>
      <c r="G29" s="120"/>
      <c r="H29" s="120"/>
      <c r="I29" s="120"/>
      <c r="J29" s="120"/>
      <c r="K29" s="120"/>
      <c r="L29" s="121"/>
    </row>
    <row r="30" spans="1:45" ht="35.25" customHeight="1" x14ac:dyDescent="0.25">
      <c r="B30" s="177"/>
      <c r="C30" s="178"/>
      <c r="D30" s="178"/>
      <c r="E30" s="178"/>
      <c r="F30" s="178"/>
      <c r="G30" s="178"/>
      <c r="H30" s="178"/>
      <c r="I30" s="178"/>
      <c r="J30" s="178"/>
      <c r="K30" s="178"/>
      <c r="L30" s="179"/>
    </row>
    <row r="31" spans="1:45" ht="35.25" customHeight="1" x14ac:dyDescent="0.25">
      <c r="B31" s="119"/>
      <c r="C31" s="120"/>
      <c r="D31" s="120"/>
      <c r="E31" s="120"/>
      <c r="F31" s="120"/>
      <c r="G31" s="120"/>
      <c r="H31" s="120"/>
      <c r="I31" s="120"/>
      <c r="J31" s="120"/>
      <c r="K31" s="120"/>
      <c r="L31" s="121"/>
    </row>
    <row r="32" spans="1:45" ht="35.25" customHeight="1" x14ac:dyDescent="0.25">
      <c r="B32" s="177"/>
      <c r="C32" s="178"/>
      <c r="D32" s="178"/>
      <c r="E32" s="178"/>
      <c r="F32" s="178"/>
      <c r="G32" s="178"/>
      <c r="H32" s="178"/>
      <c r="I32" s="178"/>
      <c r="J32" s="178"/>
      <c r="K32" s="178"/>
      <c r="L32" s="179"/>
    </row>
    <row r="33" spans="2:12" ht="35.25" customHeight="1" x14ac:dyDescent="0.25">
      <c r="B33" s="119"/>
      <c r="C33" s="120"/>
      <c r="D33" s="120"/>
      <c r="E33" s="120"/>
      <c r="F33" s="120"/>
      <c r="G33" s="120"/>
      <c r="H33" s="120"/>
      <c r="I33" s="120"/>
      <c r="J33" s="120"/>
      <c r="K33" s="120"/>
      <c r="L33" s="121"/>
    </row>
    <row r="34" spans="2:12" ht="35.25" customHeight="1" x14ac:dyDescent="0.25">
      <c r="B34" s="177"/>
      <c r="C34" s="178"/>
      <c r="D34" s="178"/>
      <c r="E34" s="178"/>
      <c r="F34" s="178"/>
      <c r="G34" s="178"/>
      <c r="H34" s="178"/>
      <c r="I34" s="178"/>
      <c r="J34" s="178"/>
      <c r="K34" s="178"/>
      <c r="L34" s="179"/>
    </row>
    <row r="35" spans="2:12" ht="35.25" customHeight="1" x14ac:dyDescent="0.25">
      <c r="B35" s="119"/>
      <c r="C35" s="120"/>
      <c r="D35" s="120"/>
      <c r="E35" s="120"/>
      <c r="F35" s="120"/>
      <c r="G35" s="120"/>
      <c r="H35" s="120"/>
      <c r="I35" s="120"/>
      <c r="J35" s="120"/>
      <c r="K35" s="120"/>
      <c r="L35" s="121"/>
    </row>
    <row r="36" spans="2:12" ht="35.25" customHeight="1" x14ac:dyDescent="0.25">
      <c r="B36" s="177"/>
      <c r="C36" s="178"/>
      <c r="D36" s="178"/>
      <c r="E36" s="178"/>
      <c r="F36" s="178"/>
      <c r="G36" s="178"/>
      <c r="H36" s="178"/>
      <c r="I36" s="178"/>
      <c r="J36" s="178"/>
      <c r="K36" s="178"/>
      <c r="L36" s="179"/>
    </row>
    <row r="37" spans="2:12" ht="35.25" customHeight="1" x14ac:dyDescent="0.25">
      <c r="B37" s="119"/>
      <c r="C37" s="120"/>
      <c r="D37" s="120"/>
      <c r="E37" s="120"/>
      <c r="F37" s="120"/>
      <c r="G37" s="120"/>
      <c r="H37" s="120"/>
      <c r="I37" s="120"/>
      <c r="J37" s="120"/>
      <c r="K37" s="120"/>
      <c r="L37" s="121"/>
    </row>
    <row r="38" spans="2:12" ht="50.25" customHeight="1" x14ac:dyDescent="0.25">
      <c r="B38" s="80" t="s">
        <v>37</v>
      </c>
      <c r="C38" s="81"/>
      <c r="D38" s="81"/>
      <c r="E38" s="81"/>
      <c r="F38" s="81"/>
      <c r="G38" s="81"/>
      <c r="H38" s="81"/>
      <c r="I38" s="81"/>
      <c r="J38" s="81"/>
      <c r="K38" s="81"/>
      <c r="L38" s="82"/>
    </row>
    <row r="39" spans="2:12" ht="35.25" customHeight="1" x14ac:dyDescent="0.25">
      <c r="B39" s="89" t="s">
        <v>38</v>
      </c>
      <c r="C39" s="90"/>
      <c r="D39" s="90"/>
      <c r="E39" s="90"/>
      <c r="F39" s="90"/>
      <c r="G39" s="90"/>
      <c r="H39" s="90"/>
      <c r="I39" s="90"/>
      <c r="J39" s="90"/>
      <c r="K39" s="90"/>
      <c r="L39" s="91"/>
    </row>
    <row r="40" spans="2:12" ht="35.25" customHeight="1" x14ac:dyDescent="0.25">
      <c r="B40" s="119"/>
      <c r="C40" s="120"/>
      <c r="D40" s="120"/>
      <c r="E40" s="120"/>
      <c r="F40" s="120"/>
      <c r="G40" s="120"/>
      <c r="H40" s="120"/>
      <c r="I40" s="120"/>
      <c r="J40" s="120"/>
      <c r="K40" s="120"/>
      <c r="L40" s="121"/>
    </row>
    <row r="41" spans="2:12" ht="35.25" customHeight="1" x14ac:dyDescent="0.25">
      <c r="B41" s="177"/>
      <c r="C41" s="178"/>
      <c r="D41" s="178"/>
      <c r="E41" s="178"/>
      <c r="F41" s="178"/>
      <c r="G41" s="178"/>
      <c r="H41" s="178"/>
      <c r="I41" s="178"/>
      <c r="J41" s="178"/>
      <c r="K41" s="178"/>
      <c r="L41" s="179"/>
    </row>
    <row r="42" spans="2:12" ht="35.25" customHeight="1" x14ac:dyDescent="0.25">
      <c r="B42" s="119"/>
      <c r="C42" s="120"/>
      <c r="D42" s="120"/>
      <c r="E42" s="120"/>
      <c r="F42" s="120"/>
      <c r="G42" s="120"/>
      <c r="H42" s="120"/>
      <c r="I42" s="120"/>
      <c r="J42" s="120"/>
      <c r="K42" s="120"/>
      <c r="L42" s="121"/>
    </row>
    <row r="43" spans="2:12" ht="35.25" customHeight="1" x14ac:dyDescent="0.25">
      <c r="B43" s="177"/>
      <c r="C43" s="178"/>
      <c r="D43" s="178"/>
      <c r="E43" s="178"/>
      <c r="F43" s="178"/>
      <c r="G43" s="178"/>
      <c r="H43" s="178"/>
      <c r="I43" s="178"/>
      <c r="J43" s="178"/>
      <c r="K43" s="178"/>
      <c r="L43" s="179"/>
    </row>
    <row r="44" spans="2:12" ht="35.25" customHeight="1" x14ac:dyDescent="0.25">
      <c r="B44" s="119"/>
      <c r="C44" s="120"/>
      <c r="D44" s="120"/>
      <c r="E44" s="120"/>
      <c r="F44" s="120"/>
      <c r="G44" s="120"/>
      <c r="H44" s="120"/>
      <c r="I44" s="120"/>
      <c r="J44" s="120"/>
      <c r="K44" s="120"/>
      <c r="L44" s="121"/>
    </row>
    <row r="45" spans="2:12" ht="39" customHeight="1" x14ac:dyDescent="0.25">
      <c r="B45" s="177"/>
      <c r="C45" s="178"/>
      <c r="D45" s="178"/>
      <c r="E45" s="178"/>
      <c r="F45" s="178"/>
      <c r="G45" s="178"/>
      <c r="H45" s="178"/>
      <c r="I45" s="178"/>
      <c r="J45" s="178"/>
      <c r="K45" s="178"/>
      <c r="L45" s="179"/>
    </row>
    <row r="46" spans="2:12" ht="35.25" customHeight="1" x14ac:dyDescent="0.25">
      <c r="B46" s="119"/>
      <c r="C46" s="120"/>
      <c r="D46" s="120"/>
      <c r="E46" s="120"/>
      <c r="F46" s="120"/>
      <c r="G46" s="120"/>
      <c r="H46" s="120"/>
      <c r="I46" s="120"/>
      <c r="J46" s="120"/>
      <c r="K46" s="120"/>
      <c r="L46" s="121"/>
    </row>
    <row r="47" spans="2:12" ht="35.25" customHeight="1" x14ac:dyDescent="0.25">
      <c r="B47" s="177"/>
      <c r="C47" s="178"/>
      <c r="D47" s="178"/>
      <c r="E47" s="178"/>
      <c r="F47" s="178"/>
      <c r="G47" s="178"/>
      <c r="H47" s="178"/>
      <c r="I47" s="178"/>
      <c r="J47" s="178"/>
      <c r="K47" s="178"/>
      <c r="L47" s="179"/>
    </row>
    <row r="48" spans="2:12" ht="35.25" customHeight="1" x14ac:dyDescent="0.25">
      <c r="B48" s="119"/>
      <c r="C48" s="120"/>
      <c r="D48" s="120"/>
      <c r="E48" s="120"/>
      <c r="F48" s="120"/>
      <c r="G48" s="120"/>
      <c r="H48" s="120"/>
      <c r="I48" s="120"/>
      <c r="J48" s="120"/>
      <c r="K48" s="120"/>
      <c r="L48" s="121"/>
    </row>
    <row r="49" spans="2:12" ht="35.25" customHeight="1" x14ac:dyDescent="0.25">
      <c r="B49" s="177"/>
      <c r="C49" s="178"/>
      <c r="D49" s="178"/>
      <c r="E49" s="178"/>
      <c r="F49" s="178"/>
      <c r="G49" s="178"/>
      <c r="H49" s="178"/>
      <c r="I49" s="178"/>
      <c r="J49" s="178"/>
      <c r="K49" s="178"/>
      <c r="L49" s="179"/>
    </row>
    <row r="50" spans="2:12" ht="35.25" customHeight="1" x14ac:dyDescent="0.25">
      <c r="B50" s="119"/>
      <c r="C50" s="120"/>
      <c r="D50" s="120"/>
      <c r="E50" s="120"/>
      <c r="F50" s="120"/>
      <c r="G50" s="120"/>
      <c r="H50" s="120"/>
      <c r="I50" s="120"/>
      <c r="J50" s="120"/>
      <c r="K50" s="120"/>
      <c r="L50" s="121"/>
    </row>
    <row r="51" spans="2:12" ht="35.25" customHeight="1" x14ac:dyDescent="0.25">
      <c r="B51" s="177"/>
      <c r="C51" s="178"/>
      <c r="D51" s="178"/>
      <c r="E51" s="178"/>
      <c r="F51" s="178"/>
      <c r="G51" s="178"/>
      <c r="H51" s="178"/>
      <c r="I51" s="178"/>
      <c r="J51" s="178"/>
      <c r="K51" s="178"/>
      <c r="L51" s="179"/>
    </row>
    <row r="52" spans="2:12" ht="50.25" customHeight="1" x14ac:dyDescent="0.25">
      <c r="B52" s="119"/>
      <c r="C52" s="120"/>
      <c r="D52" s="120"/>
      <c r="E52" s="120"/>
      <c r="F52" s="120"/>
      <c r="G52" s="120"/>
      <c r="H52" s="120"/>
      <c r="I52" s="120"/>
      <c r="J52" s="120"/>
      <c r="K52" s="120"/>
      <c r="L52" s="121"/>
    </row>
    <row r="53" spans="2:12" ht="35.25" customHeight="1" x14ac:dyDescent="0.25">
      <c r="B53" s="177"/>
      <c r="C53" s="178"/>
      <c r="D53" s="178"/>
      <c r="E53" s="178"/>
      <c r="F53" s="178"/>
      <c r="G53" s="178"/>
      <c r="H53" s="178"/>
      <c r="I53" s="178"/>
      <c r="J53" s="178"/>
      <c r="K53" s="178"/>
      <c r="L53" s="179"/>
    </row>
    <row r="54" spans="2:12" ht="35.25" customHeight="1" x14ac:dyDescent="0.25">
      <c r="B54" s="80" t="s">
        <v>39</v>
      </c>
      <c r="C54" s="81"/>
      <c r="D54" s="81"/>
      <c r="E54" s="81"/>
      <c r="F54" s="81"/>
      <c r="G54" s="81"/>
      <c r="H54" s="81"/>
      <c r="I54" s="81"/>
      <c r="J54" s="81"/>
      <c r="K54" s="81"/>
      <c r="L54" s="82"/>
    </row>
    <row r="55" spans="2:12" ht="35.25" customHeight="1" x14ac:dyDescent="0.25">
      <c r="B55" s="89" t="s">
        <v>40</v>
      </c>
      <c r="C55" s="90"/>
      <c r="D55" s="90"/>
      <c r="E55" s="90"/>
      <c r="F55" s="90"/>
      <c r="G55" s="90"/>
      <c r="H55" s="90"/>
      <c r="I55" s="90"/>
      <c r="J55" s="90"/>
      <c r="K55" s="90"/>
      <c r="L55" s="91"/>
    </row>
    <row r="56" spans="2:12" ht="35.25" customHeight="1" x14ac:dyDescent="0.25">
      <c r="B56" s="192"/>
      <c r="C56" s="193"/>
      <c r="D56" s="193"/>
      <c r="E56" s="193"/>
      <c r="F56" s="193"/>
      <c r="G56" s="193"/>
      <c r="H56" s="193"/>
      <c r="I56" s="193"/>
      <c r="J56" s="193"/>
      <c r="K56" s="193"/>
      <c r="L56" s="194"/>
    </row>
    <row r="57" spans="2:12" ht="35.25" customHeight="1" x14ac:dyDescent="0.25">
      <c r="B57" s="177"/>
      <c r="C57" s="178"/>
      <c r="D57" s="178"/>
      <c r="E57" s="178"/>
      <c r="F57" s="178"/>
      <c r="G57" s="178"/>
      <c r="H57" s="178"/>
      <c r="I57" s="178"/>
      <c r="J57" s="178"/>
      <c r="K57" s="178"/>
      <c r="L57" s="179"/>
    </row>
    <row r="58" spans="2:12" ht="35.25" customHeight="1" x14ac:dyDescent="0.25">
      <c r="B58" s="119"/>
      <c r="C58" s="120"/>
      <c r="D58" s="120"/>
      <c r="E58" s="120"/>
      <c r="F58" s="120"/>
      <c r="G58" s="120"/>
      <c r="H58" s="120"/>
      <c r="I58" s="120"/>
      <c r="J58" s="120"/>
      <c r="K58" s="120"/>
      <c r="L58" s="121"/>
    </row>
    <row r="59" spans="2:12" ht="35.25" customHeight="1" x14ac:dyDescent="0.25">
      <c r="B59" s="198"/>
      <c r="C59" s="199"/>
      <c r="D59" s="199"/>
      <c r="E59" s="199"/>
      <c r="F59" s="199"/>
      <c r="G59" s="199"/>
      <c r="H59" s="199"/>
      <c r="I59" s="199"/>
      <c r="J59" s="199"/>
      <c r="K59" s="199"/>
      <c r="L59" s="200"/>
    </row>
    <row r="60" spans="2:12" ht="35.25" customHeight="1" x14ac:dyDescent="0.25">
      <c r="B60" s="119"/>
      <c r="C60" s="120"/>
      <c r="D60" s="120"/>
      <c r="E60" s="120"/>
      <c r="F60" s="120"/>
      <c r="G60" s="120"/>
      <c r="H60" s="120"/>
      <c r="I60" s="120"/>
      <c r="J60" s="120"/>
      <c r="K60" s="120"/>
      <c r="L60" s="121"/>
    </row>
    <row r="61" spans="2:12" ht="35.25" customHeight="1" x14ac:dyDescent="0.25">
      <c r="B61" s="177"/>
      <c r="C61" s="178"/>
      <c r="D61" s="178"/>
      <c r="E61" s="178"/>
      <c r="F61" s="178"/>
      <c r="G61" s="178"/>
      <c r="H61" s="178"/>
      <c r="I61" s="178"/>
      <c r="J61" s="178"/>
      <c r="K61" s="178"/>
      <c r="L61" s="179"/>
    </row>
    <row r="62" spans="2:12" ht="35.25" customHeight="1" x14ac:dyDescent="0.25">
      <c r="B62" s="119"/>
      <c r="C62" s="120"/>
      <c r="D62" s="120"/>
      <c r="E62" s="120"/>
      <c r="F62" s="120"/>
      <c r="G62" s="120"/>
      <c r="H62" s="120"/>
      <c r="I62" s="120"/>
      <c r="J62" s="120"/>
      <c r="K62" s="120"/>
      <c r="L62" s="121"/>
    </row>
    <row r="63" spans="2:12" ht="35.25" customHeight="1" x14ac:dyDescent="0.25">
      <c r="B63" s="177"/>
      <c r="C63" s="178"/>
      <c r="D63" s="178"/>
      <c r="E63" s="178"/>
      <c r="F63" s="178"/>
      <c r="G63" s="178"/>
      <c r="H63" s="178"/>
      <c r="I63" s="178"/>
      <c r="J63" s="178"/>
      <c r="K63" s="178"/>
      <c r="L63" s="179"/>
    </row>
    <row r="64" spans="2:12" ht="35.25" customHeight="1" x14ac:dyDescent="0.25">
      <c r="B64" s="119"/>
      <c r="C64" s="120"/>
      <c r="D64" s="120"/>
      <c r="E64" s="120"/>
      <c r="F64" s="120"/>
      <c r="G64" s="120"/>
      <c r="H64" s="120"/>
      <c r="I64" s="120"/>
      <c r="J64" s="120"/>
      <c r="K64" s="120"/>
      <c r="L64" s="121"/>
    </row>
    <row r="65" spans="2:12" ht="35.25" customHeight="1" x14ac:dyDescent="0.25">
      <c r="B65" s="177"/>
      <c r="C65" s="178"/>
      <c r="D65" s="178"/>
      <c r="E65" s="178"/>
      <c r="F65" s="178"/>
      <c r="G65" s="178"/>
      <c r="H65" s="178"/>
      <c r="I65" s="178"/>
      <c r="J65" s="178"/>
      <c r="K65" s="178"/>
      <c r="L65" s="179"/>
    </row>
    <row r="66" spans="2:12" ht="35.25" customHeight="1" x14ac:dyDescent="0.25">
      <c r="B66" s="119"/>
      <c r="C66" s="120"/>
      <c r="D66" s="120"/>
      <c r="E66" s="120"/>
      <c r="F66" s="120"/>
      <c r="G66" s="120"/>
      <c r="H66" s="120"/>
      <c r="I66" s="120"/>
      <c r="J66" s="120"/>
      <c r="K66" s="120"/>
      <c r="L66" s="121"/>
    </row>
    <row r="67" spans="2:12" ht="35.25" customHeight="1" x14ac:dyDescent="0.25">
      <c r="B67" s="177"/>
      <c r="C67" s="178"/>
      <c r="D67" s="178"/>
      <c r="E67" s="178"/>
      <c r="F67" s="178"/>
      <c r="G67" s="178"/>
      <c r="H67" s="178"/>
      <c r="I67" s="178"/>
      <c r="J67" s="178"/>
      <c r="K67" s="178"/>
      <c r="L67" s="179"/>
    </row>
    <row r="68" spans="2:12" ht="35.25" customHeight="1" x14ac:dyDescent="0.25">
      <c r="B68" s="119"/>
      <c r="C68" s="120"/>
      <c r="D68" s="120"/>
      <c r="E68" s="120"/>
      <c r="F68" s="120"/>
      <c r="G68" s="120"/>
      <c r="H68" s="120"/>
      <c r="I68" s="120"/>
      <c r="J68" s="120"/>
      <c r="K68" s="120"/>
      <c r="L68" s="121"/>
    </row>
    <row r="69" spans="2:12" ht="35.25" customHeight="1" x14ac:dyDescent="0.25">
      <c r="B69" s="177"/>
      <c r="C69" s="178"/>
      <c r="D69" s="178"/>
      <c r="E69" s="178"/>
      <c r="F69" s="178"/>
      <c r="G69" s="178"/>
      <c r="H69" s="178"/>
      <c r="I69" s="178"/>
      <c r="J69" s="178"/>
      <c r="K69" s="178"/>
      <c r="L69" s="179"/>
    </row>
    <row r="70" spans="2:12" ht="51.75" customHeight="1" x14ac:dyDescent="0.25">
      <c r="B70" s="80" t="s">
        <v>41</v>
      </c>
      <c r="C70" s="81"/>
      <c r="D70" s="81"/>
      <c r="E70" s="81"/>
      <c r="F70" s="81"/>
      <c r="G70" s="81"/>
      <c r="H70" s="81"/>
      <c r="I70" s="81"/>
      <c r="J70" s="81"/>
      <c r="K70" s="81"/>
      <c r="L70" s="82"/>
    </row>
    <row r="71" spans="2:12" ht="35.25" customHeight="1" x14ac:dyDescent="0.25">
      <c r="B71" s="86" t="s">
        <v>42</v>
      </c>
      <c r="C71" s="87"/>
      <c r="D71" s="87"/>
      <c r="E71" s="87"/>
      <c r="F71" s="87"/>
      <c r="G71" s="87"/>
      <c r="H71" s="87"/>
      <c r="I71" s="87"/>
      <c r="J71" s="87"/>
      <c r="K71" s="87"/>
      <c r="L71" s="88"/>
    </row>
    <row r="72" spans="2:12" ht="35.25" customHeight="1" x14ac:dyDescent="0.25">
      <c r="B72" s="195"/>
      <c r="C72" s="196"/>
      <c r="D72" s="196"/>
      <c r="E72" s="196"/>
      <c r="F72" s="196"/>
      <c r="G72" s="196"/>
      <c r="H72" s="196"/>
      <c r="I72" s="196"/>
      <c r="J72" s="196"/>
      <c r="K72" s="196"/>
      <c r="L72" s="197"/>
    </row>
    <row r="73" spans="2:12" ht="35.25" customHeight="1" x14ac:dyDescent="0.25">
      <c r="B73" s="119"/>
      <c r="C73" s="120"/>
      <c r="D73" s="120"/>
      <c r="E73" s="120"/>
      <c r="F73" s="120"/>
      <c r="G73" s="120"/>
      <c r="H73" s="120"/>
      <c r="I73" s="120"/>
      <c r="J73" s="120"/>
      <c r="K73" s="120"/>
      <c r="L73" s="121"/>
    </row>
    <row r="74" spans="2:12" ht="35.25" customHeight="1" x14ac:dyDescent="0.25">
      <c r="B74" s="177"/>
      <c r="C74" s="178"/>
      <c r="D74" s="178"/>
      <c r="E74" s="178"/>
      <c r="F74" s="178"/>
      <c r="G74" s="178"/>
      <c r="H74" s="178"/>
      <c r="I74" s="178"/>
      <c r="J74" s="178"/>
      <c r="K74" s="178"/>
      <c r="L74" s="179"/>
    </row>
    <row r="75" spans="2:12" ht="35.25" customHeight="1" x14ac:dyDescent="0.25">
      <c r="B75" s="119"/>
      <c r="C75" s="120"/>
      <c r="D75" s="120"/>
      <c r="E75" s="120"/>
      <c r="F75" s="120"/>
      <c r="G75" s="120"/>
      <c r="H75" s="120"/>
      <c r="I75" s="120"/>
      <c r="J75" s="120"/>
      <c r="K75" s="120"/>
      <c r="L75" s="121"/>
    </row>
    <row r="76" spans="2:12" ht="35.25" customHeight="1" x14ac:dyDescent="0.25">
      <c r="B76" s="177"/>
      <c r="C76" s="178"/>
      <c r="D76" s="178"/>
      <c r="E76" s="178"/>
      <c r="F76" s="178"/>
      <c r="G76" s="178"/>
      <c r="H76" s="178"/>
      <c r="I76" s="178"/>
      <c r="J76" s="178"/>
      <c r="K76" s="178"/>
      <c r="L76" s="179"/>
    </row>
    <row r="77" spans="2:12" ht="35.25" customHeight="1" x14ac:dyDescent="0.25">
      <c r="B77" s="119"/>
      <c r="C77" s="120"/>
      <c r="D77" s="120"/>
      <c r="E77" s="120"/>
      <c r="F77" s="120"/>
      <c r="G77" s="120"/>
      <c r="H77" s="120"/>
      <c r="I77" s="120"/>
      <c r="J77" s="120"/>
      <c r="K77" s="120"/>
      <c r="L77" s="121"/>
    </row>
    <row r="78" spans="2:12" ht="35.25" customHeight="1" x14ac:dyDescent="0.25">
      <c r="B78" s="177"/>
      <c r="C78" s="178"/>
      <c r="D78" s="178"/>
      <c r="E78" s="178"/>
      <c r="F78" s="178"/>
      <c r="G78" s="178"/>
      <c r="H78" s="178"/>
      <c r="I78" s="178"/>
      <c r="J78" s="178"/>
      <c r="K78" s="178"/>
      <c r="L78" s="179"/>
    </row>
    <row r="79" spans="2:12" ht="35.25" customHeight="1" x14ac:dyDescent="0.25">
      <c r="B79" s="119"/>
      <c r="C79" s="120"/>
      <c r="D79" s="120"/>
      <c r="E79" s="120"/>
      <c r="F79" s="120"/>
      <c r="G79" s="120"/>
      <c r="H79" s="120"/>
      <c r="I79" s="120"/>
      <c r="J79" s="120"/>
      <c r="K79" s="120"/>
      <c r="L79" s="121"/>
    </row>
    <row r="80" spans="2:12" ht="35.25" customHeight="1" x14ac:dyDescent="0.25">
      <c r="B80" s="177"/>
      <c r="C80" s="178"/>
      <c r="D80" s="178"/>
      <c r="E80" s="178"/>
      <c r="F80" s="178"/>
      <c r="G80" s="178"/>
      <c r="H80" s="178"/>
      <c r="I80" s="178"/>
      <c r="J80" s="178"/>
      <c r="K80" s="178"/>
      <c r="L80" s="179"/>
    </row>
    <row r="81" spans="2:12" ht="52.5" customHeight="1" x14ac:dyDescent="0.25">
      <c r="B81" s="80" t="s">
        <v>43</v>
      </c>
      <c r="C81" s="81"/>
      <c r="D81" s="81"/>
      <c r="E81" s="81"/>
      <c r="F81" s="81"/>
      <c r="G81" s="81"/>
      <c r="H81" s="81"/>
      <c r="I81" s="81"/>
      <c r="J81" s="81"/>
      <c r="K81" s="81"/>
      <c r="L81" s="82"/>
    </row>
    <row r="82" spans="2:12" ht="60" customHeight="1" x14ac:dyDescent="0.25">
      <c r="B82" s="114" t="s">
        <v>44</v>
      </c>
      <c r="C82" s="115"/>
      <c r="D82" s="115"/>
      <c r="E82" s="203"/>
      <c r="F82" s="204"/>
      <c r="G82" s="37" t="s">
        <v>45</v>
      </c>
      <c r="H82" s="168"/>
      <c r="I82" s="169"/>
      <c r="J82" s="170"/>
      <c r="K82" s="37" t="s">
        <v>46</v>
      </c>
      <c r="L82" s="70"/>
    </row>
    <row r="83" spans="2:12" ht="60" customHeight="1" x14ac:dyDescent="0.25">
      <c r="B83" s="114" t="s">
        <v>47</v>
      </c>
      <c r="C83" s="115"/>
      <c r="D83" s="115"/>
      <c r="E83" s="205"/>
      <c r="F83" s="206"/>
      <c r="G83" s="37" t="s">
        <v>45</v>
      </c>
      <c r="H83" s="171"/>
      <c r="I83" s="172"/>
      <c r="J83" s="173"/>
      <c r="K83" s="37" t="s">
        <v>46</v>
      </c>
      <c r="L83" s="71"/>
    </row>
    <row r="84" spans="2:12" ht="60" customHeight="1" x14ac:dyDescent="0.25">
      <c r="B84" s="114" t="s">
        <v>47</v>
      </c>
      <c r="C84" s="115"/>
      <c r="D84" s="115"/>
      <c r="E84" s="205"/>
      <c r="F84" s="206"/>
      <c r="G84" s="37" t="s">
        <v>45</v>
      </c>
      <c r="H84" s="171"/>
      <c r="I84" s="172"/>
      <c r="J84" s="173"/>
      <c r="K84" s="37" t="s">
        <v>46</v>
      </c>
      <c r="L84" s="71"/>
    </row>
    <row r="85" spans="2:12" ht="60" customHeight="1" x14ac:dyDescent="0.25">
      <c r="B85" s="201" t="s">
        <v>47</v>
      </c>
      <c r="C85" s="202"/>
      <c r="D85" s="202"/>
      <c r="E85" s="166"/>
      <c r="F85" s="167"/>
      <c r="G85" s="48" t="s">
        <v>45</v>
      </c>
      <c r="H85" s="174"/>
      <c r="I85" s="175"/>
      <c r="J85" s="176"/>
      <c r="K85" s="48" t="s">
        <v>46</v>
      </c>
      <c r="L85" s="72"/>
    </row>
    <row r="86" spans="2:12" ht="35.25" customHeight="1" x14ac:dyDescent="0.25">
      <c r="B86" s="8"/>
      <c r="C86" s="8"/>
      <c r="D86" s="8"/>
      <c r="E86" s="8"/>
      <c r="F86" s="8"/>
      <c r="G86" s="8"/>
      <c r="H86" s="8"/>
      <c r="I86" s="8"/>
      <c r="J86" s="8"/>
      <c r="K86" s="8"/>
      <c r="L86" s="8"/>
    </row>
    <row r="87" spans="2:12" ht="35.25" customHeight="1" x14ac:dyDescent="0.25">
      <c r="B87" s="8"/>
      <c r="C87" s="8"/>
      <c r="D87" s="8"/>
      <c r="E87" s="8"/>
      <c r="F87" s="8"/>
      <c r="G87" s="8"/>
      <c r="H87" s="8"/>
      <c r="I87" s="8"/>
      <c r="J87" s="8"/>
      <c r="K87" s="8"/>
      <c r="L87" s="8"/>
    </row>
    <row r="88" spans="2:12" ht="35.25" customHeight="1" x14ac:dyDescent="0.25">
      <c r="B88" s="8"/>
      <c r="C88" s="8"/>
      <c r="D88" s="8"/>
      <c r="E88" s="8"/>
      <c r="F88" s="8"/>
      <c r="G88" s="8"/>
      <c r="H88" s="8"/>
      <c r="I88" s="8"/>
      <c r="J88" s="8"/>
      <c r="K88" s="8"/>
      <c r="L88" s="8"/>
    </row>
    <row r="89" spans="2:12" ht="35.25" customHeight="1" x14ac:dyDescent="0.25">
      <c r="B89" s="8"/>
      <c r="C89" s="8"/>
      <c r="D89" s="8"/>
      <c r="E89" s="8"/>
      <c r="F89" s="8"/>
      <c r="G89" s="8"/>
      <c r="H89" s="8"/>
      <c r="I89" s="8"/>
      <c r="J89" s="8"/>
      <c r="K89" s="8"/>
      <c r="L89" s="8"/>
    </row>
    <row r="90" spans="2:12" ht="35.25" customHeight="1" x14ac:dyDescent="0.25">
      <c r="B90" s="8"/>
      <c r="C90" s="8"/>
      <c r="D90" s="8"/>
      <c r="E90" s="8"/>
      <c r="F90" s="8"/>
      <c r="G90" s="8"/>
      <c r="H90" s="8"/>
      <c r="I90" s="8"/>
      <c r="J90" s="8"/>
      <c r="K90" s="8"/>
      <c r="L90" s="8"/>
    </row>
    <row r="91" spans="2:12" ht="35.25" customHeight="1" x14ac:dyDescent="0.25">
      <c r="B91" s="8"/>
      <c r="C91" s="8"/>
      <c r="D91" s="8"/>
      <c r="E91" s="8"/>
      <c r="F91" s="8"/>
      <c r="G91" s="8"/>
      <c r="H91" s="8"/>
      <c r="I91" s="8"/>
      <c r="J91" s="8"/>
      <c r="K91" s="8"/>
      <c r="L91" s="8"/>
    </row>
    <row r="92" spans="2:12" ht="35.25" customHeight="1" x14ac:dyDescent="0.25">
      <c r="B92" s="8"/>
      <c r="C92" s="8"/>
      <c r="D92" s="8"/>
      <c r="E92" s="8"/>
      <c r="F92" s="8"/>
      <c r="G92" s="8"/>
      <c r="H92" s="8"/>
      <c r="I92" s="8"/>
      <c r="J92" s="8"/>
      <c r="K92" s="8"/>
      <c r="L92" s="8"/>
    </row>
    <row r="93" spans="2:12" ht="35.25" customHeight="1" x14ac:dyDescent="0.25">
      <c r="B93" s="8"/>
      <c r="C93" s="8"/>
      <c r="D93" s="8"/>
      <c r="E93" s="8"/>
      <c r="F93" s="8"/>
      <c r="G93" s="8"/>
      <c r="H93" s="8"/>
      <c r="I93" s="8"/>
      <c r="J93" s="8"/>
      <c r="K93" s="8"/>
      <c r="L93" s="8"/>
    </row>
    <row r="94" spans="2:12" ht="35.25" customHeight="1" x14ac:dyDescent="0.25">
      <c r="B94" s="8"/>
      <c r="C94" s="8"/>
      <c r="D94" s="8"/>
      <c r="E94" s="8"/>
      <c r="F94" s="8"/>
      <c r="G94" s="8"/>
      <c r="H94" s="8"/>
      <c r="I94" s="8"/>
      <c r="J94" s="8"/>
      <c r="K94" s="8"/>
      <c r="L94" s="8"/>
    </row>
    <row r="95" spans="2:12" ht="35.25" customHeight="1" x14ac:dyDescent="0.25">
      <c r="B95" s="8"/>
      <c r="C95" s="8"/>
      <c r="D95" s="8"/>
      <c r="E95" s="8"/>
      <c r="F95" s="8"/>
      <c r="G95" s="8"/>
      <c r="H95" s="8"/>
      <c r="I95" s="8"/>
      <c r="J95" s="8"/>
      <c r="K95" s="8"/>
      <c r="L95" s="8"/>
    </row>
    <row r="96" spans="2:12" ht="35.25" customHeight="1" x14ac:dyDescent="0.25">
      <c r="B96" s="8"/>
      <c r="C96" s="8"/>
      <c r="D96" s="8"/>
      <c r="E96" s="8"/>
      <c r="F96" s="8"/>
      <c r="G96" s="8"/>
      <c r="H96" s="8"/>
      <c r="I96" s="8"/>
      <c r="J96" s="8"/>
      <c r="K96" s="8"/>
      <c r="L96" s="8"/>
    </row>
    <row r="97" spans="2:12" ht="35.25" customHeight="1" x14ac:dyDescent="0.25">
      <c r="B97" s="8"/>
      <c r="C97" s="8"/>
      <c r="D97" s="8"/>
      <c r="E97" s="8"/>
      <c r="F97" s="8"/>
      <c r="G97" s="8"/>
      <c r="H97" s="8"/>
      <c r="I97" s="8"/>
      <c r="J97" s="8"/>
      <c r="K97" s="8"/>
      <c r="L97" s="8"/>
    </row>
    <row r="98" spans="2:12" ht="35.25" customHeight="1" x14ac:dyDescent="0.25">
      <c r="B98" s="8"/>
      <c r="C98" s="8"/>
      <c r="D98" s="8"/>
      <c r="E98" s="8"/>
      <c r="F98" s="8"/>
      <c r="G98" s="8"/>
      <c r="H98" s="8"/>
      <c r="I98" s="8"/>
      <c r="J98" s="8"/>
      <c r="K98" s="8"/>
      <c r="L98" s="8"/>
    </row>
    <row r="99" spans="2:12" ht="35.25" customHeight="1" x14ac:dyDescent="0.25">
      <c r="B99" s="8"/>
      <c r="C99" s="8"/>
      <c r="D99" s="8"/>
      <c r="E99" s="8"/>
      <c r="F99" s="8"/>
      <c r="G99" s="8"/>
      <c r="H99" s="8"/>
      <c r="I99" s="8"/>
      <c r="J99" s="8"/>
      <c r="K99" s="8"/>
      <c r="L99" s="8"/>
    </row>
    <row r="100" spans="2:12" ht="35.25" customHeight="1" x14ac:dyDescent="0.25">
      <c r="B100" s="8"/>
      <c r="C100" s="8"/>
      <c r="D100" s="8"/>
      <c r="E100" s="8"/>
      <c r="F100" s="8"/>
      <c r="G100" s="8"/>
      <c r="H100" s="8"/>
      <c r="I100" s="8"/>
      <c r="J100" s="8"/>
      <c r="K100" s="8"/>
      <c r="L100" s="8"/>
    </row>
    <row r="101" spans="2:12" ht="35.25" customHeight="1" x14ac:dyDescent="0.25">
      <c r="B101" s="8"/>
      <c r="C101" s="8"/>
      <c r="D101" s="8"/>
      <c r="E101" s="8"/>
      <c r="F101" s="8"/>
      <c r="G101" s="8"/>
      <c r="H101" s="8"/>
      <c r="I101" s="8"/>
      <c r="J101" s="8"/>
      <c r="K101" s="8"/>
      <c r="L101" s="8"/>
    </row>
    <row r="102" spans="2:12" ht="35.25" customHeight="1" x14ac:dyDescent="0.25">
      <c r="B102" s="8"/>
      <c r="C102" s="8"/>
      <c r="D102" s="8"/>
      <c r="E102" s="8"/>
      <c r="F102" s="8"/>
      <c r="G102" s="8"/>
      <c r="H102" s="8"/>
      <c r="I102" s="8"/>
      <c r="J102" s="8"/>
      <c r="K102" s="8"/>
      <c r="L102" s="8"/>
    </row>
    <row r="103" spans="2:12" ht="35.25" customHeight="1" x14ac:dyDescent="0.25">
      <c r="B103" s="8"/>
      <c r="C103" s="8"/>
      <c r="D103" s="8"/>
      <c r="E103" s="8"/>
      <c r="F103" s="8"/>
      <c r="G103" s="8"/>
      <c r="H103" s="8"/>
      <c r="I103" s="8"/>
      <c r="J103" s="8"/>
      <c r="K103" s="8"/>
      <c r="L103" s="8"/>
    </row>
    <row r="104" spans="2:12" ht="35.25" customHeight="1" x14ac:dyDescent="0.25">
      <c r="B104" s="8"/>
      <c r="C104" s="8"/>
      <c r="D104" s="8"/>
      <c r="E104" s="8"/>
      <c r="F104" s="8"/>
      <c r="G104" s="8"/>
      <c r="H104" s="8"/>
      <c r="I104" s="8"/>
      <c r="J104" s="8"/>
      <c r="K104" s="8"/>
      <c r="L104" s="8"/>
    </row>
    <row r="105" spans="2:12" ht="35.25" customHeight="1" x14ac:dyDescent="0.25">
      <c r="B105" s="8"/>
      <c r="C105" s="8"/>
      <c r="D105" s="8"/>
      <c r="E105" s="8"/>
      <c r="F105" s="8"/>
      <c r="G105" s="8"/>
      <c r="H105" s="8"/>
      <c r="I105" s="8"/>
      <c r="J105" s="8"/>
      <c r="K105" s="8"/>
      <c r="L105" s="8"/>
    </row>
    <row r="106" spans="2:12" ht="35.25" customHeight="1" x14ac:dyDescent="0.25">
      <c r="B106" s="8"/>
      <c r="C106" s="8"/>
      <c r="D106" s="8"/>
      <c r="E106" s="8"/>
      <c r="F106" s="8"/>
      <c r="G106" s="8"/>
      <c r="H106" s="8"/>
      <c r="I106" s="8"/>
      <c r="J106" s="8"/>
      <c r="K106" s="8"/>
      <c r="L106" s="8"/>
    </row>
    <row r="107" spans="2:12" ht="35.25" customHeight="1" x14ac:dyDescent="0.25">
      <c r="B107" s="8"/>
      <c r="C107" s="8"/>
      <c r="D107" s="8"/>
      <c r="E107" s="8"/>
      <c r="F107" s="8"/>
      <c r="G107" s="8"/>
      <c r="H107" s="8"/>
      <c r="I107" s="8"/>
      <c r="J107" s="8"/>
      <c r="K107" s="8"/>
      <c r="L107" s="8"/>
    </row>
    <row r="108" spans="2:12" ht="35.25" customHeight="1" x14ac:dyDescent="0.25">
      <c r="B108" s="8"/>
      <c r="C108" s="8"/>
      <c r="D108" s="8"/>
      <c r="E108" s="8"/>
      <c r="F108" s="8"/>
      <c r="G108" s="8"/>
      <c r="H108" s="8"/>
      <c r="I108" s="8"/>
      <c r="J108" s="8"/>
      <c r="K108" s="8"/>
      <c r="L108" s="8"/>
    </row>
    <row r="109" spans="2:12" ht="35.25" customHeight="1" x14ac:dyDescent="0.25">
      <c r="B109" s="8"/>
      <c r="C109" s="8"/>
      <c r="D109" s="8"/>
      <c r="E109" s="8"/>
      <c r="F109" s="8"/>
      <c r="G109" s="8"/>
      <c r="H109" s="8"/>
      <c r="I109" s="8"/>
      <c r="J109" s="8"/>
      <c r="K109" s="8"/>
      <c r="L109" s="8"/>
    </row>
    <row r="110" spans="2:12" ht="35.25" customHeight="1" x14ac:dyDescent="0.25">
      <c r="B110" s="8"/>
      <c r="C110" s="8"/>
      <c r="D110" s="8"/>
      <c r="E110" s="8"/>
      <c r="F110" s="8"/>
      <c r="G110" s="8"/>
      <c r="H110" s="8"/>
      <c r="I110" s="8"/>
      <c r="J110" s="8"/>
      <c r="K110" s="8"/>
      <c r="L110" s="8"/>
    </row>
    <row r="111" spans="2:12" ht="35.25" customHeight="1" x14ac:dyDescent="0.25">
      <c r="B111" s="8"/>
      <c r="C111" s="8"/>
      <c r="D111" s="8"/>
      <c r="E111" s="8"/>
      <c r="F111" s="8"/>
      <c r="G111" s="8"/>
      <c r="H111" s="8"/>
      <c r="I111" s="8"/>
      <c r="J111" s="8"/>
      <c r="K111" s="8"/>
      <c r="L111" s="8"/>
    </row>
    <row r="112" spans="2:12" ht="35.25" customHeight="1" x14ac:dyDescent="0.25">
      <c r="B112" s="8"/>
      <c r="C112" s="8"/>
      <c r="D112" s="8"/>
      <c r="E112" s="8"/>
      <c r="F112" s="8"/>
      <c r="G112" s="8"/>
      <c r="H112" s="8"/>
      <c r="I112" s="8"/>
      <c r="J112" s="8"/>
      <c r="K112" s="8"/>
      <c r="L112" s="8"/>
    </row>
    <row r="113" spans="2:12" ht="35.25" customHeight="1" x14ac:dyDescent="0.25">
      <c r="B113" s="8"/>
      <c r="C113" s="8"/>
      <c r="D113" s="8"/>
      <c r="E113" s="8"/>
      <c r="F113" s="8"/>
      <c r="G113" s="8"/>
      <c r="H113" s="8"/>
      <c r="I113" s="8"/>
      <c r="J113" s="8"/>
      <c r="K113" s="8"/>
      <c r="L113" s="8"/>
    </row>
    <row r="114" spans="2:12" ht="35.25" customHeight="1" x14ac:dyDescent="0.25">
      <c r="B114" s="8"/>
      <c r="C114" s="8"/>
      <c r="D114" s="8"/>
      <c r="E114" s="8"/>
      <c r="F114" s="8"/>
      <c r="G114" s="8"/>
      <c r="H114" s="8"/>
      <c r="I114" s="8"/>
      <c r="J114" s="8"/>
      <c r="K114" s="8"/>
      <c r="L114" s="8"/>
    </row>
    <row r="115" spans="2:12" ht="35.25" customHeight="1" x14ac:dyDescent="0.25">
      <c r="B115" s="8"/>
      <c r="C115" s="8"/>
      <c r="D115" s="8"/>
      <c r="E115" s="8"/>
      <c r="F115" s="8"/>
      <c r="G115" s="8"/>
      <c r="H115" s="8"/>
      <c r="I115" s="8"/>
      <c r="J115" s="8"/>
      <c r="K115" s="8"/>
      <c r="L115" s="8"/>
    </row>
    <row r="116" spans="2:12" ht="35.25" customHeight="1" x14ac:dyDescent="0.25">
      <c r="B116" s="8"/>
      <c r="C116" s="8"/>
      <c r="D116" s="8"/>
      <c r="E116" s="8"/>
      <c r="F116" s="8"/>
      <c r="G116" s="8"/>
      <c r="H116" s="8"/>
      <c r="I116" s="8"/>
      <c r="J116" s="8"/>
      <c r="K116" s="8"/>
      <c r="L116" s="8"/>
    </row>
    <row r="117" spans="2:12" ht="35.25" customHeight="1" x14ac:dyDescent="0.25">
      <c r="B117" s="8"/>
      <c r="C117" s="8"/>
      <c r="D117" s="8"/>
      <c r="E117" s="8"/>
      <c r="F117" s="8"/>
      <c r="G117" s="8"/>
      <c r="H117" s="8"/>
      <c r="I117" s="8"/>
      <c r="J117" s="8"/>
      <c r="K117" s="8"/>
      <c r="L117" s="8"/>
    </row>
    <row r="118" spans="2:12" ht="35.25" customHeight="1" x14ac:dyDescent="0.25">
      <c r="B118" s="8"/>
      <c r="C118" s="8"/>
      <c r="D118" s="8"/>
      <c r="E118" s="8"/>
      <c r="F118" s="8"/>
      <c r="G118" s="8"/>
      <c r="H118" s="8"/>
      <c r="I118" s="8"/>
      <c r="J118" s="8"/>
      <c r="K118" s="8"/>
      <c r="L118" s="8"/>
    </row>
    <row r="119" spans="2:12" ht="35.25" customHeight="1" x14ac:dyDescent="0.25">
      <c r="B119" s="8"/>
      <c r="C119" s="8"/>
      <c r="D119" s="8"/>
      <c r="E119" s="8"/>
      <c r="F119" s="8"/>
      <c r="G119" s="8"/>
      <c r="H119" s="8"/>
      <c r="I119" s="8"/>
      <c r="J119" s="8"/>
      <c r="K119" s="8"/>
      <c r="L119" s="8"/>
    </row>
    <row r="120" spans="2:12" ht="35.25" customHeight="1" x14ac:dyDescent="0.25">
      <c r="B120" s="8"/>
      <c r="C120" s="8"/>
      <c r="D120" s="8"/>
      <c r="E120" s="8"/>
      <c r="F120" s="8"/>
      <c r="G120" s="8"/>
      <c r="H120" s="8"/>
      <c r="I120" s="8"/>
      <c r="J120" s="8"/>
      <c r="K120" s="8"/>
      <c r="L120" s="8"/>
    </row>
    <row r="121" spans="2:12" ht="35.25" customHeight="1" x14ac:dyDescent="0.25">
      <c r="B121" s="8"/>
      <c r="C121" s="8"/>
      <c r="D121" s="8"/>
      <c r="E121" s="8"/>
      <c r="F121" s="8"/>
      <c r="G121" s="8"/>
      <c r="H121" s="8"/>
      <c r="I121" s="8"/>
      <c r="J121" s="8"/>
      <c r="K121" s="8"/>
      <c r="L121" s="8"/>
    </row>
    <row r="122" spans="2:12" ht="35.25" customHeight="1" x14ac:dyDescent="0.25">
      <c r="B122" s="8"/>
      <c r="C122" s="8"/>
      <c r="D122" s="8"/>
      <c r="E122" s="8"/>
      <c r="F122" s="8"/>
      <c r="G122" s="8"/>
      <c r="H122" s="8"/>
      <c r="I122" s="8"/>
      <c r="J122" s="8"/>
      <c r="K122" s="8"/>
      <c r="L122" s="8"/>
    </row>
    <row r="123" spans="2:12" ht="35.25" customHeight="1" x14ac:dyDescent="0.25">
      <c r="B123" s="8"/>
      <c r="C123" s="8"/>
      <c r="D123" s="8"/>
      <c r="E123" s="8"/>
      <c r="F123" s="8"/>
      <c r="G123" s="8"/>
      <c r="H123" s="8"/>
      <c r="I123" s="8"/>
      <c r="J123" s="8"/>
      <c r="K123" s="8"/>
      <c r="L123" s="8"/>
    </row>
    <row r="124" spans="2:12" ht="35.25" customHeight="1" x14ac:dyDescent="0.25">
      <c r="B124" s="8"/>
      <c r="C124" s="8"/>
      <c r="D124" s="8"/>
      <c r="E124" s="8"/>
      <c r="F124" s="8"/>
      <c r="G124" s="8"/>
      <c r="H124" s="8"/>
      <c r="I124" s="8"/>
      <c r="J124" s="8"/>
      <c r="K124" s="8"/>
      <c r="L124" s="8"/>
    </row>
    <row r="125" spans="2:12" ht="35.25" customHeight="1" x14ac:dyDescent="0.25">
      <c r="B125" s="8"/>
      <c r="C125" s="8"/>
      <c r="D125" s="8"/>
      <c r="E125" s="8"/>
      <c r="F125" s="8"/>
      <c r="G125" s="8"/>
      <c r="H125" s="8"/>
      <c r="I125" s="8"/>
      <c r="J125" s="8"/>
      <c r="K125" s="8"/>
      <c r="L125" s="8"/>
    </row>
    <row r="126" spans="2:12" ht="35.25" customHeight="1" x14ac:dyDescent="0.25">
      <c r="B126" s="8"/>
      <c r="C126" s="8"/>
      <c r="D126" s="8"/>
      <c r="E126" s="8"/>
      <c r="F126" s="8"/>
      <c r="G126" s="8"/>
      <c r="H126" s="8"/>
      <c r="I126" s="8"/>
      <c r="J126" s="8"/>
      <c r="K126" s="8"/>
      <c r="L126" s="8"/>
    </row>
    <row r="127" spans="2:12" ht="35.25" customHeight="1" x14ac:dyDescent="0.25">
      <c r="B127" s="8"/>
      <c r="C127" s="8"/>
      <c r="D127" s="8"/>
      <c r="E127" s="8"/>
      <c r="F127" s="8"/>
      <c r="G127" s="8"/>
      <c r="H127" s="8"/>
      <c r="I127" s="8"/>
      <c r="J127" s="8"/>
      <c r="K127" s="8"/>
      <c r="L127" s="8"/>
    </row>
    <row r="128" spans="2:12" ht="35.25" customHeight="1" x14ac:dyDescent="0.25">
      <c r="B128" s="8"/>
      <c r="C128" s="8"/>
      <c r="D128" s="8"/>
      <c r="E128" s="8"/>
      <c r="F128" s="8"/>
      <c r="G128" s="8"/>
      <c r="H128" s="8"/>
      <c r="I128" s="8"/>
      <c r="J128" s="8"/>
      <c r="K128" s="8"/>
      <c r="L128" s="8"/>
    </row>
    <row r="129" spans="2:12" ht="35.25" customHeight="1" x14ac:dyDescent="0.25">
      <c r="B129" s="8"/>
      <c r="C129" s="8"/>
      <c r="D129" s="8"/>
      <c r="E129" s="8"/>
      <c r="F129" s="8"/>
      <c r="G129" s="8"/>
      <c r="H129" s="8"/>
      <c r="I129" s="8"/>
      <c r="J129" s="8"/>
      <c r="K129" s="8"/>
      <c r="L129" s="8"/>
    </row>
    <row r="130" spans="2:12" ht="35.25" customHeight="1" x14ac:dyDescent="0.25">
      <c r="B130" s="8"/>
      <c r="C130" s="8"/>
      <c r="D130" s="8"/>
      <c r="E130" s="8"/>
      <c r="F130" s="8"/>
      <c r="G130" s="8"/>
      <c r="H130" s="8"/>
      <c r="I130" s="8"/>
      <c r="J130" s="8"/>
      <c r="K130" s="8"/>
      <c r="L130" s="8"/>
    </row>
    <row r="131" spans="2:12" ht="35.25" customHeight="1" x14ac:dyDescent="0.25">
      <c r="B131" s="8"/>
      <c r="C131" s="8"/>
      <c r="D131" s="8"/>
      <c r="E131" s="8"/>
      <c r="F131" s="8"/>
      <c r="G131" s="8"/>
      <c r="H131" s="8"/>
      <c r="I131" s="8"/>
      <c r="J131" s="8"/>
      <c r="K131" s="8"/>
      <c r="L131" s="8"/>
    </row>
    <row r="132" spans="2:12" ht="35.25" customHeight="1" x14ac:dyDescent="0.25">
      <c r="B132" s="8"/>
      <c r="C132" s="8"/>
      <c r="D132" s="8"/>
      <c r="E132" s="8"/>
      <c r="F132" s="8"/>
      <c r="G132" s="8"/>
      <c r="H132" s="8"/>
      <c r="I132" s="8"/>
      <c r="J132" s="8"/>
      <c r="K132" s="8"/>
      <c r="L132" s="8"/>
    </row>
    <row r="133" spans="2:12" ht="35.25" customHeight="1" x14ac:dyDescent="0.25">
      <c r="B133" s="8"/>
      <c r="C133" s="8"/>
      <c r="D133" s="8"/>
      <c r="E133" s="8"/>
      <c r="F133" s="8"/>
      <c r="G133" s="8"/>
      <c r="H133" s="8"/>
      <c r="I133" s="8"/>
      <c r="J133" s="8"/>
      <c r="K133" s="8"/>
      <c r="L133" s="8"/>
    </row>
    <row r="134" spans="2:12" ht="35.25" customHeight="1" x14ac:dyDescent="0.25">
      <c r="B134" s="8"/>
      <c r="C134" s="8"/>
      <c r="D134" s="8"/>
      <c r="E134" s="8"/>
      <c r="F134" s="8"/>
      <c r="G134" s="8"/>
      <c r="H134" s="8"/>
      <c r="I134" s="8"/>
      <c r="J134" s="8"/>
      <c r="K134" s="8"/>
      <c r="L134" s="8"/>
    </row>
    <row r="135" spans="2:12" ht="35.25" customHeight="1" x14ac:dyDescent="0.25">
      <c r="B135" s="8"/>
      <c r="C135" s="8"/>
      <c r="D135" s="8"/>
      <c r="E135" s="8"/>
      <c r="F135" s="8"/>
      <c r="G135" s="8"/>
      <c r="H135" s="8"/>
      <c r="I135" s="8"/>
      <c r="J135" s="8"/>
      <c r="K135" s="8"/>
      <c r="L135" s="8"/>
    </row>
    <row r="136" spans="2:12" ht="35.25" customHeight="1" x14ac:dyDescent="0.25">
      <c r="B136" s="8"/>
      <c r="C136" s="8"/>
      <c r="D136" s="8"/>
      <c r="E136" s="8"/>
      <c r="F136" s="8"/>
      <c r="G136" s="8"/>
      <c r="H136" s="8"/>
      <c r="I136" s="8"/>
      <c r="J136" s="8"/>
      <c r="K136" s="8"/>
      <c r="L136" s="8"/>
    </row>
    <row r="137" spans="2:12" ht="35.25" customHeight="1" x14ac:dyDescent="0.25">
      <c r="B137" s="8"/>
      <c r="C137" s="8"/>
      <c r="D137" s="8"/>
      <c r="E137" s="8"/>
      <c r="F137" s="8"/>
      <c r="G137" s="8"/>
      <c r="H137" s="8"/>
      <c r="I137" s="8"/>
      <c r="J137" s="8"/>
      <c r="K137" s="8"/>
      <c r="L137" s="8"/>
    </row>
    <row r="138" spans="2:12" ht="35.25" customHeight="1" x14ac:dyDescent="0.25">
      <c r="B138" s="8"/>
      <c r="C138" s="8"/>
      <c r="D138" s="8"/>
      <c r="E138" s="8"/>
      <c r="F138" s="8"/>
      <c r="G138" s="8"/>
      <c r="H138" s="8"/>
      <c r="I138" s="8"/>
      <c r="J138" s="8"/>
      <c r="K138" s="8"/>
      <c r="L138" s="8"/>
    </row>
    <row r="139" spans="2:12" ht="35.25" customHeight="1" x14ac:dyDescent="0.25">
      <c r="B139" s="8"/>
      <c r="C139" s="8"/>
      <c r="D139" s="8"/>
      <c r="E139" s="8"/>
      <c r="F139" s="8"/>
      <c r="G139" s="8"/>
      <c r="H139" s="8"/>
      <c r="I139" s="8"/>
      <c r="J139" s="8"/>
      <c r="K139" s="8"/>
      <c r="L139" s="8"/>
    </row>
    <row r="140" spans="2:12" ht="35.25" customHeight="1" x14ac:dyDescent="0.25">
      <c r="B140" s="8"/>
      <c r="C140" s="8"/>
      <c r="D140" s="8"/>
      <c r="E140" s="8"/>
      <c r="F140" s="8"/>
      <c r="G140" s="8"/>
      <c r="H140" s="8"/>
      <c r="I140" s="8"/>
      <c r="J140" s="8"/>
      <c r="K140" s="8"/>
      <c r="L140" s="8"/>
    </row>
    <row r="141" spans="2:12" ht="35.25" customHeight="1" x14ac:dyDescent="0.25">
      <c r="B141" s="8"/>
      <c r="C141" s="8"/>
      <c r="D141" s="8"/>
      <c r="E141" s="8"/>
      <c r="F141" s="8"/>
      <c r="G141" s="8"/>
      <c r="H141" s="8"/>
      <c r="I141" s="8"/>
      <c r="J141" s="8"/>
      <c r="K141" s="8"/>
      <c r="L141" s="8"/>
    </row>
    <row r="142" spans="2:12" ht="35.25" customHeight="1" x14ac:dyDescent="0.25">
      <c r="B142" s="8"/>
      <c r="C142" s="8"/>
      <c r="D142" s="8"/>
      <c r="E142" s="8"/>
      <c r="F142" s="8"/>
      <c r="G142" s="8"/>
      <c r="H142" s="8"/>
      <c r="I142" s="8"/>
      <c r="J142" s="8"/>
      <c r="K142" s="8"/>
      <c r="L142" s="8"/>
    </row>
    <row r="143" spans="2:12" ht="35.25" customHeight="1" x14ac:dyDescent="0.25">
      <c r="B143" s="8"/>
      <c r="C143" s="8"/>
      <c r="D143" s="8"/>
      <c r="E143" s="8"/>
      <c r="F143" s="8"/>
      <c r="G143" s="8"/>
      <c r="H143" s="8"/>
      <c r="I143" s="8"/>
      <c r="J143" s="8"/>
      <c r="K143" s="8"/>
      <c r="L143" s="8"/>
    </row>
    <row r="144" spans="2:12" ht="35.25" customHeight="1" x14ac:dyDescent="0.25">
      <c r="B144" s="8"/>
      <c r="C144" s="8"/>
      <c r="D144" s="8"/>
      <c r="E144" s="8"/>
      <c r="F144" s="8"/>
      <c r="G144" s="8"/>
      <c r="H144" s="8"/>
      <c r="I144" s="8"/>
      <c r="J144" s="8"/>
      <c r="K144" s="8"/>
      <c r="L144" s="8"/>
    </row>
    <row r="145" spans="2:12" ht="35.25" customHeight="1" x14ac:dyDescent="0.25">
      <c r="B145" s="8"/>
      <c r="C145" s="8"/>
      <c r="D145" s="8"/>
      <c r="E145" s="8"/>
      <c r="F145" s="8"/>
      <c r="G145" s="8"/>
      <c r="H145" s="8"/>
      <c r="I145" s="8"/>
      <c r="J145" s="8"/>
      <c r="K145" s="8"/>
      <c r="L145" s="8"/>
    </row>
    <row r="146" spans="2:12" ht="35.25" customHeight="1" x14ac:dyDescent="0.25">
      <c r="B146" s="8"/>
      <c r="C146" s="8"/>
      <c r="D146" s="8"/>
      <c r="E146" s="8"/>
      <c r="F146" s="8"/>
      <c r="G146" s="8"/>
      <c r="H146" s="8"/>
      <c r="I146" s="8"/>
      <c r="J146" s="8"/>
      <c r="K146" s="8"/>
      <c r="L146" s="8"/>
    </row>
    <row r="147" spans="2:12" ht="35.25" customHeight="1" x14ac:dyDescent="0.25">
      <c r="B147" s="8"/>
      <c r="C147" s="8"/>
      <c r="D147" s="8"/>
      <c r="E147" s="8"/>
      <c r="F147" s="8"/>
      <c r="G147" s="8"/>
      <c r="H147" s="8"/>
      <c r="I147" s="8"/>
      <c r="J147" s="8"/>
      <c r="K147" s="8"/>
      <c r="L147" s="8"/>
    </row>
    <row r="148" spans="2:12" ht="35.25" customHeight="1" x14ac:dyDescent="0.25">
      <c r="B148" s="8"/>
      <c r="C148" s="8"/>
      <c r="D148" s="8"/>
      <c r="E148" s="8"/>
      <c r="F148" s="8"/>
      <c r="G148" s="8"/>
      <c r="H148" s="8"/>
      <c r="I148" s="8"/>
      <c r="J148" s="8"/>
      <c r="K148" s="8"/>
      <c r="L148" s="8"/>
    </row>
    <row r="149" spans="2:12" ht="35.25" customHeight="1" x14ac:dyDescent="0.25">
      <c r="B149" s="8"/>
      <c r="C149" s="8"/>
      <c r="D149" s="8"/>
      <c r="E149" s="8"/>
      <c r="F149" s="8"/>
      <c r="G149" s="8"/>
      <c r="H149" s="8"/>
      <c r="I149" s="8"/>
      <c r="J149" s="8"/>
      <c r="K149" s="8"/>
      <c r="L149" s="8"/>
    </row>
    <row r="150" spans="2:12" ht="35.25" customHeight="1" x14ac:dyDescent="0.25">
      <c r="B150" s="8"/>
      <c r="C150" s="8"/>
      <c r="D150" s="8"/>
      <c r="E150" s="8"/>
      <c r="F150" s="8"/>
      <c r="G150" s="8"/>
      <c r="H150" s="8"/>
      <c r="I150" s="8"/>
      <c r="J150" s="8"/>
      <c r="K150" s="8"/>
      <c r="L150" s="8"/>
    </row>
    <row r="151" spans="2:12" ht="35.25" customHeight="1" x14ac:dyDescent="0.25">
      <c r="B151" s="8"/>
      <c r="C151" s="8"/>
      <c r="D151" s="8"/>
      <c r="E151" s="8"/>
      <c r="F151" s="8"/>
      <c r="G151" s="8"/>
      <c r="H151" s="8"/>
      <c r="I151" s="8"/>
      <c r="J151" s="8"/>
      <c r="K151" s="8"/>
      <c r="L151" s="8"/>
    </row>
    <row r="152" spans="2:12" ht="35.25" customHeight="1" x14ac:dyDescent="0.25">
      <c r="B152" s="8"/>
      <c r="C152" s="8"/>
      <c r="D152" s="8"/>
      <c r="E152" s="8"/>
      <c r="F152" s="8"/>
      <c r="G152" s="8"/>
      <c r="H152" s="8"/>
      <c r="I152" s="8"/>
      <c r="J152" s="8"/>
      <c r="K152" s="8"/>
      <c r="L152" s="8"/>
    </row>
    <row r="153" spans="2:12" ht="35.25" customHeight="1" x14ac:dyDescent="0.25">
      <c r="B153" s="8"/>
      <c r="C153" s="8"/>
      <c r="D153" s="8"/>
      <c r="E153" s="8"/>
      <c r="F153" s="8"/>
      <c r="G153" s="8"/>
      <c r="H153" s="8"/>
      <c r="I153" s="8"/>
      <c r="J153" s="8"/>
      <c r="K153" s="8"/>
      <c r="L153" s="8"/>
    </row>
    <row r="154" spans="2:12" ht="35.25" customHeight="1" x14ac:dyDescent="0.25">
      <c r="B154" s="8"/>
      <c r="C154" s="8"/>
      <c r="D154" s="8"/>
      <c r="E154" s="8"/>
      <c r="F154" s="8"/>
      <c r="G154" s="8"/>
      <c r="H154" s="8"/>
      <c r="I154" s="8"/>
      <c r="J154" s="8"/>
      <c r="K154" s="8"/>
      <c r="L154" s="8"/>
    </row>
    <row r="155" spans="2:12" ht="35.25" customHeight="1" x14ac:dyDescent="0.25">
      <c r="B155" s="8"/>
      <c r="C155" s="8"/>
      <c r="D155" s="8"/>
      <c r="E155" s="8"/>
      <c r="F155" s="8"/>
      <c r="G155" s="8"/>
      <c r="H155" s="8"/>
      <c r="I155" s="8"/>
      <c r="J155" s="8"/>
      <c r="K155" s="8"/>
      <c r="L155" s="8"/>
    </row>
    <row r="156" spans="2:12" ht="35.25" customHeight="1" x14ac:dyDescent="0.25">
      <c r="B156" s="8"/>
      <c r="C156" s="8"/>
      <c r="D156" s="8"/>
      <c r="E156" s="8"/>
      <c r="F156" s="8"/>
      <c r="G156" s="8"/>
      <c r="H156" s="8"/>
      <c r="I156" s="8"/>
      <c r="J156" s="8"/>
      <c r="K156" s="8"/>
      <c r="L156" s="8"/>
    </row>
    <row r="157" spans="2:12" ht="35.25" customHeight="1" x14ac:dyDescent="0.25">
      <c r="B157" s="8"/>
      <c r="C157" s="8"/>
      <c r="D157" s="8"/>
      <c r="E157" s="8"/>
      <c r="F157" s="8"/>
      <c r="G157" s="8"/>
      <c r="H157" s="8"/>
      <c r="I157" s="8"/>
      <c r="J157" s="8"/>
      <c r="K157" s="8"/>
      <c r="L157" s="8"/>
    </row>
    <row r="158" spans="2:12" ht="35.25" customHeight="1" x14ac:dyDescent="0.25">
      <c r="B158" s="8"/>
      <c r="C158" s="8"/>
      <c r="D158" s="8"/>
      <c r="E158" s="8"/>
      <c r="F158" s="8"/>
      <c r="G158" s="8"/>
      <c r="H158" s="8"/>
      <c r="I158" s="8"/>
      <c r="J158" s="8"/>
      <c r="K158" s="8"/>
      <c r="L158" s="8"/>
    </row>
    <row r="159" spans="2:12" ht="35.25" customHeight="1" x14ac:dyDescent="0.25">
      <c r="B159" s="8"/>
      <c r="C159" s="8"/>
      <c r="D159" s="8"/>
      <c r="E159" s="8"/>
      <c r="F159" s="8"/>
      <c r="G159" s="8"/>
      <c r="H159" s="8"/>
      <c r="I159" s="8"/>
      <c r="J159" s="8"/>
      <c r="K159" s="8"/>
      <c r="L159" s="8"/>
    </row>
    <row r="160" spans="2:12" ht="35.25" customHeight="1" x14ac:dyDescent="0.25">
      <c r="B160" s="8"/>
      <c r="C160" s="8"/>
      <c r="D160" s="8"/>
      <c r="E160" s="8"/>
      <c r="F160" s="8"/>
      <c r="G160" s="8"/>
      <c r="H160" s="8"/>
      <c r="I160" s="8"/>
      <c r="J160" s="8"/>
      <c r="K160" s="8"/>
      <c r="L160" s="8"/>
    </row>
    <row r="161" spans="2:12" ht="35.25" customHeight="1" x14ac:dyDescent="0.25">
      <c r="B161" s="8"/>
      <c r="C161" s="8"/>
      <c r="D161" s="8"/>
      <c r="E161" s="8"/>
      <c r="F161" s="8"/>
      <c r="G161" s="8"/>
      <c r="H161" s="8"/>
      <c r="I161" s="8"/>
      <c r="J161" s="8"/>
      <c r="K161" s="8"/>
      <c r="L161" s="8"/>
    </row>
    <row r="162" spans="2:12" ht="35.25" customHeight="1" x14ac:dyDescent="0.25">
      <c r="B162" s="8"/>
      <c r="C162" s="8"/>
      <c r="D162" s="8"/>
      <c r="E162" s="8"/>
      <c r="F162" s="8"/>
      <c r="G162" s="8"/>
      <c r="H162" s="8"/>
      <c r="I162" s="8"/>
      <c r="J162" s="8"/>
      <c r="K162" s="8"/>
      <c r="L162" s="8"/>
    </row>
    <row r="163" spans="2:12" ht="35.25" customHeight="1" x14ac:dyDescent="0.25">
      <c r="B163" s="8"/>
      <c r="C163" s="8"/>
      <c r="D163" s="8"/>
      <c r="E163" s="8"/>
      <c r="F163" s="8"/>
      <c r="G163" s="8"/>
      <c r="H163" s="8"/>
      <c r="I163" s="8"/>
      <c r="J163" s="8"/>
      <c r="K163" s="8"/>
      <c r="L163" s="8"/>
    </row>
    <row r="164" spans="2:12" ht="35.25" customHeight="1" x14ac:dyDescent="0.25">
      <c r="B164" s="8"/>
      <c r="C164" s="8"/>
      <c r="D164" s="8"/>
      <c r="E164" s="8"/>
      <c r="F164" s="8"/>
      <c r="G164" s="8"/>
      <c r="H164" s="8"/>
      <c r="I164" s="8"/>
      <c r="J164" s="8"/>
      <c r="K164" s="8"/>
      <c r="L164" s="8"/>
    </row>
    <row r="165" spans="2:12" ht="35.25" customHeight="1" x14ac:dyDescent="0.25">
      <c r="B165" s="8"/>
      <c r="C165" s="8"/>
      <c r="D165" s="8"/>
      <c r="E165" s="8"/>
      <c r="F165" s="8"/>
      <c r="G165" s="8"/>
      <c r="H165" s="8"/>
      <c r="I165" s="8"/>
      <c r="J165" s="8"/>
      <c r="K165" s="8"/>
      <c r="L165" s="8"/>
    </row>
    <row r="166" spans="2:12" ht="35.25" customHeight="1" x14ac:dyDescent="0.25">
      <c r="B166" s="8"/>
      <c r="C166" s="8"/>
      <c r="D166" s="8"/>
      <c r="E166" s="8"/>
      <c r="F166" s="8"/>
      <c r="G166" s="8"/>
      <c r="H166" s="8"/>
      <c r="I166" s="8"/>
      <c r="J166" s="8"/>
      <c r="K166" s="8"/>
      <c r="L166" s="8"/>
    </row>
    <row r="167" spans="2:12" ht="35.25" customHeight="1" x14ac:dyDescent="0.25">
      <c r="B167" s="8"/>
      <c r="C167" s="8"/>
      <c r="D167" s="8"/>
      <c r="E167" s="8"/>
      <c r="F167" s="8"/>
      <c r="G167" s="8"/>
      <c r="H167" s="8"/>
      <c r="I167" s="8"/>
      <c r="J167" s="8"/>
      <c r="K167" s="8"/>
      <c r="L167" s="8"/>
    </row>
    <row r="168" spans="2:12" ht="35.25" customHeight="1" x14ac:dyDescent="0.25">
      <c r="B168" s="8"/>
      <c r="C168" s="8"/>
      <c r="D168" s="8"/>
      <c r="E168" s="8"/>
      <c r="F168" s="8"/>
      <c r="G168" s="8"/>
      <c r="H168" s="8"/>
      <c r="I168" s="8"/>
      <c r="J168" s="8"/>
      <c r="K168" s="8"/>
      <c r="L168" s="8"/>
    </row>
    <row r="169" spans="2:12" ht="35.25" customHeight="1" x14ac:dyDescent="0.25">
      <c r="B169" s="8"/>
      <c r="C169" s="8"/>
      <c r="D169" s="8"/>
      <c r="E169" s="8"/>
      <c r="F169" s="8"/>
      <c r="G169" s="8"/>
      <c r="H169" s="8"/>
      <c r="I169" s="8"/>
      <c r="J169" s="8"/>
      <c r="K169" s="8"/>
      <c r="L169" s="8"/>
    </row>
    <row r="170" spans="2:12" ht="35.25" customHeight="1" x14ac:dyDescent="0.25">
      <c r="B170" s="8"/>
      <c r="C170" s="8"/>
      <c r="D170" s="8"/>
      <c r="E170" s="8"/>
      <c r="F170" s="8"/>
      <c r="G170" s="8"/>
      <c r="H170" s="8"/>
      <c r="I170" s="8"/>
      <c r="J170" s="8"/>
      <c r="K170" s="8"/>
      <c r="L170" s="8"/>
    </row>
    <row r="171" spans="2:12" ht="35.25" customHeight="1" x14ac:dyDescent="0.25">
      <c r="B171" s="8"/>
      <c r="C171" s="8"/>
      <c r="D171" s="8"/>
      <c r="E171" s="8"/>
      <c r="F171" s="8"/>
      <c r="G171" s="8"/>
      <c r="H171" s="8"/>
      <c r="I171" s="8"/>
      <c r="J171" s="8"/>
      <c r="K171" s="8"/>
      <c r="L171" s="8"/>
    </row>
    <row r="172" spans="2:12" ht="35.25" customHeight="1" x14ac:dyDescent="0.25">
      <c r="B172" s="8"/>
      <c r="C172" s="8"/>
      <c r="D172" s="8"/>
      <c r="E172" s="8"/>
      <c r="F172" s="8"/>
      <c r="G172" s="8"/>
      <c r="H172" s="8"/>
      <c r="I172" s="8"/>
      <c r="J172" s="8"/>
      <c r="K172" s="8"/>
      <c r="L172" s="8"/>
    </row>
    <row r="173" spans="2:12" ht="35.25" customHeight="1" x14ac:dyDescent="0.25">
      <c r="B173" s="8"/>
      <c r="C173" s="8"/>
      <c r="D173" s="8"/>
      <c r="E173" s="8"/>
      <c r="F173" s="8"/>
      <c r="G173" s="8"/>
      <c r="H173" s="8"/>
      <c r="I173" s="8"/>
      <c r="J173" s="8"/>
      <c r="K173" s="8"/>
      <c r="L173" s="8"/>
    </row>
    <row r="174" spans="2:12" ht="35.25" customHeight="1" x14ac:dyDescent="0.25">
      <c r="B174" s="8"/>
      <c r="C174" s="8"/>
      <c r="D174" s="8"/>
      <c r="E174" s="8"/>
      <c r="F174" s="8"/>
      <c r="G174" s="8"/>
      <c r="H174" s="8"/>
      <c r="I174" s="8"/>
      <c r="J174" s="8"/>
      <c r="K174" s="8"/>
      <c r="L174" s="8"/>
    </row>
    <row r="175" spans="2:12" ht="35.25" customHeight="1" x14ac:dyDescent="0.25">
      <c r="B175" s="8"/>
      <c r="C175" s="8"/>
      <c r="D175" s="8"/>
      <c r="E175" s="8"/>
      <c r="F175" s="8"/>
      <c r="G175" s="8"/>
      <c r="H175" s="8"/>
      <c r="I175" s="8"/>
      <c r="J175" s="8"/>
      <c r="K175" s="8"/>
      <c r="L175" s="8"/>
    </row>
    <row r="176" spans="2:12" ht="35.25" customHeight="1" x14ac:dyDescent="0.25">
      <c r="B176" s="8"/>
      <c r="C176" s="8"/>
      <c r="D176" s="8"/>
      <c r="E176" s="8"/>
      <c r="F176" s="8"/>
      <c r="G176" s="8"/>
      <c r="H176" s="8"/>
      <c r="I176" s="8"/>
      <c r="J176" s="8"/>
      <c r="K176" s="8"/>
      <c r="L176" s="8"/>
    </row>
    <row r="177" spans="2:12" ht="35.25" customHeight="1" x14ac:dyDescent="0.25">
      <c r="B177" s="8"/>
      <c r="C177" s="8"/>
      <c r="D177" s="8"/>
      <c r="E177" s="8"/>
      <c r="F177" s="8"/>
      <c r="G177" s="8"/>
      <c r="H177" s="8"/>
      <c r="I177" s="8"/>
      <c r="J177" s="8"/>
      <c r="K177" s="8"/>
      <c r="L177" s="8"/>
    </row>
    <row r="178" spans="2:12" ht="35.25" customHeight="1" x14ac:dyDescent="0.25">
      <c r="B178" s="8"/>
      <c r="C178" s="8"/>
      <c r="D178" s="8"/>
      <c r="E178" s="8"/>
      <c r="F178" s="8"/>
      <c r="G178" s="8"/>
      <c r="H178" s="8"/>
      <c r="I178" s="8"/>
      <c r="J178" s="8"/>
      <c r="K178" s="8"/>
      <c r="L178" s="8"/>
    </row>
    <row r="179" spans="2:12" ht="35.25" customHeight="1" x14ac:dyDescent="0.25">
      <c r="B179" s="8"/>
      <c r="C179" s="8"/>
      <c r="D179" s="8"/>
      <c r="E179" s="8"/>
      <c r="F179" s="8"/>
      <c r="G179" s="8"/>
      <c r="H179" s="8"/>
      <c r="I179" s="8"/>
      <c r="J179" s="8"/>
      <c r="K179" s="8"/>
      <c r="L179" s="8"/>
    </row>
    <row r="180" spans="2:12" ht="35.25" customHeight="1" x14ac:dyDescent="0.25">
      <c r="B180" s="8"/>
      <c r="C180" s="8"/>
      <c r="D180" s="8"/>
      <c r="E180" s="8"/>
      <c r="F180" s="8"/>
      <c r="G180" s="8"/>
      <c r="H180" s="8"/>
      <c r="I180" s="8"/>
      <c r="J180" s="8"/>
      <c r="K180" s="8"/>
      <c r="L180" s="8"/>
    </row>
    <row r="181" spans="2:12" ht="35.25" customHeight="1" x14ac:dyDescent="0.25">
      <c r="B181" s="8"/>
      <c r="C181" s="8"/>
      <c r="D181" s="8"/>
      <c r="E181" s="8"/>
      <c r="F181" s="8"/>
      <c r="G181" s="8"/>
      <c r="H181" s="8"/>
      <c r="I181" s="8"/>
      <c r="J181" s="8"/>
      <c r="K181" s="8"/>
      <c r="L181" s="8"/>
    </row>
    <row r="182" spans="2:12" ht="35.25" customHeight="1" x14ac:dyDescent="0.25">
      <c r="B182" s="8"/>
      <c r="C182" s="8"/>
      <c r="D182" s="8"/>
      <c r="E182" s="8"/>
      <c r="F182" s="8"/>
      <c r="G182" s="8"/>
      <c r="H182" s="8"/>
      <c r="I182" s="8"/>
      <c r="J182" s="8"/>
      <c r="K182" s="8"/>
      <c r="L182" s="8"/>
    </row>
    <row r="183" spans="2:12" ht="35.25" customHeight="1" x14ac:dyDescent="0.25">
      <c r="B183" s="8"/>
      <c r="C183" s="8"/>
      <c r="D183" s="8"/>
      <c r="E183" s="8"/>
      <c r="F183" s="8"/>
      <c r="G183" s="8"/>
      <c r="H183" s="8"/>
      <c r="I183" s="8"/>
      <c r="J183" s="8"/>
      <c r="K183" s="8"/>
      <c r="L183" s="8"/>
    </row>
    <row r="184" spans="2:12" ht="35.25" customHeight="1" x14ac:dyDescent="0.25">
      <c r="B184" s="8"/>
      <c r="C184" s="8"/>
      <c r="D184" s="8"/>
      <c r="E184" s="8"/>
      <c r="F184" s="8"/>
      <c r="G184" s="8"/>
      <c r="H184" s="8"/>
      <c r="I184" s="8"/>
      <c r="J184" s="8"/>
      <c r="K184" s="8"/>
      <c r="L184" s="8"/>
    </row>
    <row r="185" spans="2:12" ht="35.25" customHeight="1" x14ac:dyDescent="0.25">
      <c r="B185" s="8"/>
      <c r="C185" s="8"/>
      <c r="D185" s="8"/>
      <c r="E185" s="8"/>
      <c r="F185" s="8"/>
      <c r="G185" s="8"/>
      <c r="H185" s="8"/>
      <c r="I185" s="8"/>
      <c r="J185" s="8"/>
      <c r="K185" s="8"/>
      <c r="L185" s="8"/>
    </row>
    <row r="186" spans="2:12" ht="35.25" customHeight="1" x14ac:dyDescent="0.25">
      <c r="B186" s="8"/>
      <c r="C186" s="8"/>
      <c r="D186" s="8"/>
      <c r="E186" s="8"/>
      <c r="F186" s="8"/>
      <c r="G186" s="8"/>
      <c r="H186" s="8"/>
      <c r="I186" s="8"/>
      <c r="J186" s="8"/>
      <c r="K186" s="8"/>
      <c r="L186" s="8"/>
    </row>
    <row r="187" spans="2:12" ht="35.25" customHeight="1" x14ac:dyDescent="0.25">
      <c r="B187" s="8"/>
      <c r="C187" s="8"/>
      <c r="D187" s="8"/>
      <c r="E187" s="8"/>
      <c r="F187" s="8"/>
      <c r="G187" s="8"/>
      <c r="H187" s="8"/>
      <c r="I187" s="8"/>
      <c r="J187" s="8"/>
      <c r="K187" s="8"/>
      <c r="L187" s="8"/>
    </row>
  </sheetData>
  <sheetProtection algorithmName="SHA-512" hashValue="PnFF6gvQeBpkm7/loXDkFE20wIN7Q6nFvTX3pYL6TLvKaPXSgrEbinLCwC0y8oa+kw68f1VJT8bTTNwN+56GWQ==" saltValue="Y21zL/YPF/wywmJbtfo6pA==" spinCount="100000" sheet="1" objects="1" scenarios="1"/>
  <protectedRanges>
    <protectedRange sqref="C3:D4 C6:D6" name="Range1"/>
    <protectedRange sqref="G3:G6 I3:J6" name="Range2"/>
    <protectedRange sqref="L3:L5" name="Range3"/>
    <protectedRange sqref="K11:L20" name="Range4"/>
    <protectedRange sqref="B23:L37" name="Range5"/>
    <protectedRange sqref="B40:L53" name="Range6"/>
    <protectedRange sqref="B72:L80" name="Range7"/>
    <protectedRange sqref="I82:I85" name="Range8"/>
    <protectedRange sqref="H82:H85 F82:F85" name="Range9"/>
    <protectedRange sqref="L82:L85" name="Range10"/>
    <protectedRange sqref="C5:D5" name="Range1_1"/>
  </protectedRanges>
  <mergeCells count="120">
    <mergeCell ref="B66:L66"/>
    <mergeCell ref="B67:L67"/>
    <mergeCell ref="B81:L81"/>
    <mergeCell ref="B82:D82"/>
    <mergeCell ref="B83:D83"/>
    <mergeCell ref="B84:D84"/>
    <mergeCell ref="B85:D85"/>
    <mergeCell ref="E82:F82"/>
    <mergeCell ref="E83:F83"/>
    <mergeCell ref="E84:F84"/>
    <mergeCell ref="B55:L55"/>
    <mergeCell ref="B56:L56"/>
    <mergeCell ref="B57:L57"/>
    <mergeCell ref="B58:L58"/>
    <mergeCell ref="B80:L80"/>
    <mergeCell ref="B69:L69"/>
    <mergeCell ref="B70:L70"/>
    <mergeCell ref="B71:L71"/>
    <mergeCell ref="B72:L72"/>
    <mergeCell ref="B68:L68"/>
    <mergeCell ref="B59:L59"/>
    <mergeCell ref="B60:L60"/>
    <mergeCell ref="B61:L61"/>
    <mergeCell ref="B73:L73"/>
    <mergeCell ref="B74:L74"/>
    <mergeCell ref="B75:L75"/>
    <mergeCell ref="B76:L76"/>
    <mergeCell ref="B77:L77"/>
    <mergeCell ref="B79:L79"/>
    <mergeCell ref="B78:L78"/>
    <mergeCell ref="B62:L62"/>
    <mergeCell ref="B63:L63"/>
    <mergeCell ref="B64:L64"/>
    <mergeCell ref="B65:L65"/>
    <mergeCell ref="B54:L54"/>
    <mergeCell ref="C3:E3"/>
    <mergeCell ref="C4:E4"/>
    <mergeCell ref="C5:E5"/>
    <mergeCell ref="C6:E6"/>
    <mergeCell ref="B48:L48"/>
    <mergeCell ref="B49:L49"/>
    <mergeCell ref="B50:L50"/>
    <mergeCell ref="B51:L51"/>
    <mergeCell ref="B52:L52"/>
    <mergeCell ref="B42:L42"/>
    <mergeCell ref="B43:L43"/>
    <mergeCell ref="B44:L44"/>
    <mergeCell ref="B45:L45"/>
    <mergeCell ref="B46:L46"/>
    <mergeCell ref="B47:L47"/>
    <mergeCell ref="B53:L53"/>
    <mergeCell ref="B36:L36"/>
    <mergeCell ref="B37:L37"/>
    <mergeCell ref="B38:L38"/>
    <mergeCell ref="B39:L39"/>
    <mergeCell ref="B40:L40"/>
    <mergeCell ref="B41:L41"/>
    <mergeCell ref="B30:L30"/>
    <mergeCell ref="B19:C19"/>
    <mergeCell ref="D19:E19"/>
    <mergeCell ref="K19:L19"/>
    <mergeCell ref="B31:L31"/>
    <mergeCell ref="B32:L32"/>
    <mergeCell ref="B33:L33"/>
    <mergeCell ref="B34:L34"/>
    <mergeCell ref="B35:L35"/>
    <mergeCell ref="B24:L24"/>
    <mergeCell ref="B25:L25"/>
    <mergeCell ref="B26:L26"/>
    <mergeCell ref="B27:L27"/>
    <mergeCell ref="B28:L28"/>
    <mergeCell ref="B29:L29"/>
    <mergeCell ref="K13:L13"/>
    <mergeCell ref="E85:F85"/>
    <mergeCell ref="H82:J82"/>
    <mergeCell ref="H83:J83"/>
    <mergeCell ref="H84:J84"/>
    <mergeCell ref="H85:J85"/>
    <mergeCell ref="B16:C16"/>
    <mergeCell ref="D16:E16"/>
    <mergeCell ref="K16:L16"/>
    <mergeCell ref="B17:C17"/>
    <mergeCell ref="D17:E17"/>
    <mergeCell ref="K17:L17"/>
    <mergeCell ref="B15:C15"/>
    <mergeCell ref="D15:E15"/>
    <mergeCell ref="K15:L15"/>
    <mergeCell ref="B20:C20"/>
    <mergeCell ref="D20:E20"/>
    <mergeCell ref="K20:L20"/>
    <mergeCell ref="B21:L21"/>
    <mergeCell ref="B22:L22"/>
    <mergeCell ref="B23:L23"/>
    <mergeCell ref="B18:C18"/>
    <mergeCell ref="D18:E18"/>
    <mergeCell ref="K18:L18"/>
    <mergeCell ref="B11:C11"/>
    <mergeCell ref="D11:E11"/>
    <mergeCell ref="K11:L11"/>
    <mergeCell ref="B7:L7"/>
    <mergeCell ref="B14:C14"/>
    <mergeCell ref="D14:E14"/>
    <mergeCell ref="K14:L14"/>
    <mergeCell ref="K6:L6"/>
    <mergeCell ref="B1:L1"/>
    <mergeCell ref="B2:L2"/>
    <mergeCell ref="B8:I8"/>
    <mergeCell ref="G3:J3"/>
    <mergeCell ref="G4:J4"/>
    <mergeCell ref="G5:J5"/>
    <mergeCell ref="G6:J6"/>
    <mergeCell ref="B9:C10"/>
    <mergeCell ref="D9:E10"/>
    <mergeCell ref="F9:J9"/>
    <mergeCell ref="K9:L10"/>
    <mergeCell ref="B12:C12"/>
    <mergeCell ref="D12:E12"/>
    <mergeCell ref="K12:L12"/>
    <mergeCell ref="B13:C13"/>
    <mergeCell ref="D13:E1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244E498-3D2A-4F30-B4EA-D2098DD1F360}">
          <x14:formula1>
            <xm:f>Formulas!$I$17:$I$65</xm:f>
          </x14:formula1>
          <xm:sqref>C5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C42C-EE9B-418A-B4BF-715D3AB87217}">
  <dimension ref="A1:BB154"/>
  <sheetViews>
    <sheetView topLeftCell="A6" workbookViewId="0">
      <selection activeCell="U23" sqref="U23"/>
    </sheetView>
  </sheetViews>
  <sheetFormatPr defaultRowHeight="15" x14ac:dyDescent="0.25"/>
  <cols>
    <col min="1" max="2" width="32.7109375" customWidth="1"/>
    <col min="4" max="7" width="15.7109375" style="2" customWidth="1"/>
    <col min="8" max="8" width="5.7109375" style="9" customWidth="1"/>
    <col min="9" max="12" width="15.7109375" style="2" customWidth="1"/>
    <col min="13" max="13" width="5.7109375" style="9" customWidth="1"/>
    <col min="14" max="17" width="15.7109375" style="2" customWidth="1"/>
    <col min="18" max="18" width="5.7109375" style="2" customWidth="1"/>
    <col min="19" max="22" width="15.7109375" style="2" customWidth="1"/>
    <col min="23" max="23" width="5.7109375" style="9" customWidth="1"/>
    <col min="24" max="27" width="15.7109375" style="2" customWidth="1"/>
    <col min="28" max="28" width="5.7109375" style="2" customWidth="1"/>
    <col min="29" max="32" width="15.7109375" style="2" customWidth="1"/>
    <col min="33" max="33" width="5.7109375" style="2" customWidth="1"/>
    <col min="34" max="37" width="15.7109375" style="2" customWidth="1"/>
    <col min="38" max="38" width="5.7109375" style="2" customWidth="1"/>
    <col min="39" max="42" width="15.7109375" style="2" customWidth="1"/>
    <col min="43" max="43" width="5.7109375" style="2" customWidth="1"/>
    <col min="44" max="47" width="15.7109375" style="2" customWidth="1"/>
    <col min="48" max="48" width="6.42578125" style="2" customWidth="1"/>
    <col min="49" max="52" width="15.7109375" style="2" customWidth="1"/>
    <col min="54" max="54" width="63.28515625" customWidth="1"/>
  </cols>
  <sheetData>
    <row r="1" spans="1:54" x14ac:dyDescent="0.25">
      <c r="A1" s="8"/>
      <c r="B1" s="8"/>
      <c r="C1" s="8"/>
      <c r="D1" s="210" t="s">
        <v>53</v>
      </c>
      <c r="E1" s="210"/>
      <c r="F1" s="210"/>
      <c r="G1" s="210"/>
      <c r="I1" s="210" t="s">
        <v>54</v>
      </c>
      <c r="J1" s="210"/>
      <c r="K1" s="210"/>
      <c r="L1" s="210"/>
      <c r="N1" s="210" t="s">
        <v>55</v>
      </c>
      <c r="O1" s="210"/>
      <c r="P1" s="210"/>
      <c r="Q1" s="210"/>
      <c r="R1" s="25"/>
      <c r="S1" s="210" t="s">
        <v>68</v>
      </c>
      <c r="T1" s="210"/>
      <c r="U1" s="210"/>
      <c r="V1" s="210"/>
      <c r="X1" s="210" t="s">
        <v>69</v>
      </c>
      <c r="Y1" s="210"/>
      <c r="Z1" s="210"/>
      <c r="AA1" s="210"/>
      <c r="AB1" s="25"/>
      <c r="AC1" s="207"/>
      <c r="AD1" s="207"/>
      <c r="AE1" s="207"/>
      <c r="AF1" s="207"/>
      <c r="AG1" s="25"/>
      <c r="AH1" s="207"/>
      <c r="AI1" s="207"/>
      <c r="AJ1" s="207"/>
      <c r="AK1" s="207"/>
      <c r="AL1" s="25"/>
      <c r="AM1" s="207"/>
      <c r="AN1" s="207"/>
      <c r="AO1" s="207"/>
      <c r="AP1" s="207"/>
      <c r="AQ1" s="25"/>
      <c r="AR1" s="207"/>
      <c r="AS1" s="207"/>
      <c r="AT1" s="207"/>
      <c r="AU1" s="207"/>
      <c r="AV1" s="25"/>
      <c r="AW1" s="207"/>
      <c r="AX1" s="207"/>
      <c r="AY1" s="207"/>
      <c r="AZ1" s="207"/>
      <c r="BA1" s="8"/>
      <c r="BB1" s="8"/>
    </row>
    <row r="2" spans="1:54" x14ac:dyDescent="0.25">
      <c r="A2" s="211" t="s">
        <v>70</v>
      </c>
      <c r="B2" s="212"/>
      <c r="C2" s="8"/>
      <c r="D2" s="15" t="s">
        <v>71</v>
      </c>
      <c r="E2" s="15"/>
      <c r="F2" s="15"/>
      <c r="G2" s="15"/>
      <c r="I2" s="15" t="s">
        <v>71</v>
      </c>
      <c r="J2" s="15"/>
      <c r="K2" s="15"/>
      <c r="L2" s="15"/>
      <c r="N2" s="15" t="s">
        <v>71</v>
      </c>
      <c r="O2" s="15"/>
      <c r="P2" s="15"/>
      <c r="Q2" s="15"/>
      <c r="R2" s="25"/>
      <c r="S2" s="15" t="s">
        <v>71</v>
      </c>
      <c r="T2" s="15"/>
      <c r="U2" s="15"/>
      <c r="V2" s="15"/>
      <c r="X2" s="15" t="s">
        <v>71</v>
      </c>
      <c r="Y2" s="15"/>
      <c r="Z2" s="15"/>
      <c r="AA2" s="1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8"/>
      <c r="BB2" s="8"/>
    </row>
    <row r="3" spans="1:54" ht="35.25" customHeight="1" x14ac:dyDescent="0.25">
      <c r="A3" s="208" t="s">
        <v>58</v>
      </c>
      <c r="B3" s="209"/>
      <c r="C3" s="6"/>
      <c r="D3" s="15">
        <f>IF(Rel_Tec_Ano_1!F12="4 - Superior",4,IF(Rel_Tec_Ano_1!F12="3 - Suficiente",3,IF(Rel_Tec_Ano_1!F12="2 - Insatisfatório",2,IF(Rel_Tec_Ano_1!F12="1 - Insuficiente",1,IF(Rel_Tec_Ano_1!F12="0 - Não se aplica",4,0)))))</f>
        <v>0</v>
      </c>
      <c r="E3" s="15"/>
      <c r="F3" s="15">
        <f>IF(Rel_Tec_Ano_1!C5="Autonomia em Foco",36,IF(Rel_Tec_Ano_1!C5="Bagageiro",20,IF(Rel_Tec_Ano_1!C5="Família Acolhedora",32,IF(Rel_Tec_Ano_1!C5="Família em foco",36,IF(Rel_Tec_Ano_1!C5="NPJ - Núcleo de Proteção Jurídico Social e Apoio Psicológico",32,IF(Rel_Tec_Ano_1!C5="República",36,IF(Rel_Tec_Ano_1!C5="SEAS - Serviço de Abordagem Social à População de Rua",28,IF(Rel_Tec_Ano_1!C5="Serviço de Alimentação Domiciliar para a Pessoa Idosa",36,IF(Rel_Tec_Ano_1!C5="Serviço de Inclusão Social e Produtiva",36,IF(Rel_Tec_Ano_1!C5="Serviço Proteção Social Básica no Domicílio para Pessoas com Deficiência e Idosas",2,40))))))))))</f>
        <v>40</v>
      </c>
      <c r="G3" s="16">
        <v>100</v>
      </c>
      <c r="H3" s="11"/>
      <c r="I3" s="15">
        <f>IF(Rel_Tec_Ano_2!F12="4 - Superior",4,IF(Rel_Tec_Ano_2!F12="3 - Suficiente",3,IF(Rel_Tec_Ano_2!F12="2 - Insatisfatório",2,IF(Rel_Tec_Ano_2!F12="1 - Insuficiente",1,IF(Rel_Tec_Ano_2!F12="0 - Não se aplica",4,0)))))</f>
        <v>0</v>
      </c>
      <c r="J3" s="15"/>
      <c r="K3" s="15">
        <f>IF(Rel_Tec_Ano_1!H5="Autonomia em Foco",36,IF(Rel_Tec_Ano_1!H5="Bagageiro",20,IF(Rel_Tec_Ano_1!H5="Família Acolhedora",32,IF(Rel_Tec_Ano_1!H5="Família em foco",36,IF(Rel_Tec_Ano_1!H5="NPJ - Núcleo de Proteção Jurídico Social e Apoio Psicológico",32,IF(Rel_Tec_Ano_1!H5="República",36,IF(Rel_Tec_Ano_1!H5="SEAS - Serviço de Abordagem Social à População de Rua",28,IF(Rel_Tec_Ano_1!H5="Serviço de Alimentação Domiciliar para a Pessoa Idosa",36,IF(Rel_Tec_Ano_1!H5="Serviço de Inclusão Social e Produtiva",36,IF(Rel_Tec_Ano_1!H5="Serviço Proteção Social Básica no Domicílio para Pessoas com Deficiência e Idosas",2,40))))))))))</f>
        <v>40</v>
      </c>
      <c r="L3" s="16">
        <v>100</v>
      </c>
      <c r="M3" s="11"/>
      <c r="N3" s="15">
        <f>IF(Rel_Tec_Ano_3!F12="4 - Superior",4,IF(Rel_Tec_Ano_3!F12="3 - Suficiente",3,IF(Rel_Tec_Ano_3!F12="2 - Insatisfatório",2,IF(Rel_Tec_Ano_3!F12="1 - Insuficiente",1,IF(Rel_Tec_Ano_3!F12="0 - Não se aplica",4,0)))))</f>
        <v>0</v>
      </c>
      <c r="O3" s="15"/>
      <c r="P3" s="15">
        <f>IF(Rel_Tec_Ano_1!M5="Autonomia em Foco",36,IF(Rel_Tec_Ano_1!M5="Bagageiro",20,IF(Rel_Tec_Ano_1!M5="Família Acolhedora",32,IF(Rel_Tec_Ano_1!M5="Família em foco",36,IF(Rel_Tec_Ano_1!M5="NPJ - Núcleo de Proteção Jurídico Social e Apoio Psicológico",32,IF(Rel_Tec_Ano_1!M5="República",36,IF(Rel_Tec_Ano_1!M5="SEAS - Serviço de Abordagem Social à População de Rua",28,IF(Rel_Tec_Ano_1!M5="Serviço de Alimentação Domiciliar para a Pessoa Idosa",36,IF(Rel_Tec_Ano_1!M5="Serviço de Inclusão Social e Produtiva",36,IF(Rel_Tec_Ano_1!M5="Serviço Proteção Social Básica no Domicílio para Pessoas com Deficiência e Idosas",2,40))))))))))</f>
        <v>40</v>
      </c>
      <c r="Q3" s="16">
        <v>100</v>
      </c>
      <c r="R3" s="26"/>
      <c r="S3" s="15">
        <f>IF(Rel_Tec_Ano_4!F12="4 - Superior",4,IF(Rel_Tec_Ano_4!F12="3 - Suficiente",3,IF(Rel_Tec_Ano_4!F12="2 - Insatisfatório",2,IF(Rel_Tec_Ano_4!F12="1 - Insuficiente",1,IF(Rel_Tec_Ano_4!F12="0 - Não se aplica",4,0)))))</f>
        <v>0</v>
      </c>
      <c r="T3" s="15"/>
      <c r="U3" s="15">
        <f>IF(Rel_Tec_Ano_1!R5="Autonomia em Foco",36,IF(Rel_Tec_Ano_1!R5="Bagageiro",20,IF(Rel_Tec_Ano_1!R5="Família Acolhedora",32,IF(Rel_Tec_Ano_1!R5="Família em foco",36,IF(Rel_Tec_Ano_1!R5="NPJ - Núcleo de Proteção Jurídico Social e Apoio Psicológico",32,IF(Rel_Tec_Ano_1!R5="República",36,IF(Rel_Tec_Ano_1!R5="SEAS - Serviço de Abordagem Social à População de Rua",28,IF(Rel_Tec_Ano_1!R5="Serviço de Alimentação Domiciliar para a Pessoa Idosa",36,IF(Rel_Tec_Ano_1!R5="Serviço de Inclusão Social e Produtiva",36,IF(Rel_Tec_Ano_1!R5="Serviço Proteção Social Básica no Domicílio para Pessoas com Deficiência e Idosas",2,40))))))))))</f>
        <v>40</v>
      </c>
      <c r="V3" s="16">
        <v>100</v>
      </c>
      <c r="W3" s="11"/>
      <c r="X3" s="15">
        <f>IF(Rel_Tec_Ano_5!F12="4 - Superior",4,IF(Rel_Tec_Ano_5!F12="3 - Suficiente",3,IF(Rel_Tec_Ano_5!F12="2 - Insatisfatório",2,IF(Rel_Tec_Ano_5!F12="1 - Insuficiente",1,IF(Rel_Tec_Ano_5!F12="0 - Não se aplica",4,0)))))</f>
        <v>0</v>
      </c>
      <c r="Y3" s="15"/>
      <c r="Z3" s="15">
        <f>IF(Rel_Tec_Ano_1!W5="Autonomia em Foco",36,IF(Rel_Tec_Ano_1!W5="Bagageiro",20,IF(Rel_Tec_Ano_1!W5="Família Acolhedora",32,IF(Rel_Tec_Ano_1!W5="Família em foco",36,IF(Rel_Tec_Ano_1!W5="NPJ - Núcleo de Proteção Jurídico Social e Apoio Psicológico",32,IF(Rel_Tec_Ano_1!W5="República",36,IF(Rel_Tec_Ano_1!W5="SEAS - Serviço de Abordagem Social à População de Rua",28,IF(Rel_Tec_Ano_1!W5="Serviço de Alimentação Domiciliar para a Pessoa Idosa",36,IF(Rel_Tec_Ano_1!W5="Serviço de Inclusão Social e Produtiva",36,IF(Rel_Tec_Ano_1!W5="Serviço Proteção Social Básica no Domicílio para Pessoas com Deficiência e Idosas",2,40))))))))))</f>
        <v>40</v>
      </c>
      <c r="AA3" s="16">
        <v>100</v>
      </c>
      <c r="AB3" s="26"/>
      <c r="AC3" s="25"/>
      <c r="AD3" s="25"/>
      <c r="AE3" s="25"/>
      <c r="AF3" s="26"/>
      <c r="AG3" s="26"/>
      <c r="AH3" s="25"/>
      <c r="AI3" s="25"/>
      <c r="AJ3" s="25"/>
      <c r="AK3" s="26"/>
      <c r="AL3" s="26"/>
      <c r="AM3" s="25"/>
      <c r="AN3" s="25"/>
      <c r="AO3" s="25"/>
      <c r="AP3" s="26"/>
      <c r="AQ3" s="26"/>
      <c r="AR3" s="25"/>
      <c r="AS3" s="25"/>
      <c r="AT3" s="25"/>
      <c r="AU3" s="26"/>
      <c r="AV3" s="26"/>
      <c r="AW3" s="25"/>
      <c r="AX3" s="25"/>
      <c r="AY3" s="25"/>
      <c r="AZ3" s="26"/>
      <c r="BA3" s="8"/>
      <c r="BB3" s="8"/>
    </row>
    <row r="4" spans="1:54" ht="35.25" customHeight="1" x14ac:dyDescent="0.25">
      <c r="A4" s="216" t="s">
        <v>59</v>
      </c>
      <c r="B4" s="217"/>
      <c r="C4" s="6"/>
      <c r="D4" s="15">
        <f>IF(Rel_Tec_Ano_1!F13="4 - Superior",4,IF(Rel_Tec_Ano_1!F13="3 - Suficiente",3,IF(Rel_Tec_Ano_1!F13="2 - Insatisfatório",2,IF(Rel_Tec_Ano_1!F13="1 - Insuficiente",1,IF(Rel_Tec_Ano_1!F13="0 - Não se aplica",4,0)))))</f>
        <v>0</v>
      </c>
      <c r="E4" s="15"/>
      <c r="F4" s="15">
        <f>D13</f>
        <v>0</v>
      </c>
      <c r="G4" s="16">
        <v>1</v>
      </c>
      <c r="H4" s="11"/>
      <c r="I4" s="15">
        <f>IF(Rel_Tec_Ano_2!F13="4 - Superior",4,IF(Rel_Tec_Ano_2!F13="3 - Suficiente",3,IF(Rel_Tec_Ano_2!F13="2 - Insatisfatório",2,IF(Rel_Tec_Ano_2!F13="1 - Insuficiente",1,IF(Rel_Tec_Ano_2!F13="0 - Não se aplica",4,0)))))</f>
        <v>0</v>
      </c>
      <c r="J4" s="15"/>
      <c r="K4" s="15">
        <f>I13</f>
        <v>0</v>
      </c>
      <c r="L4" s="16">
        <v>1</v>
      </c>
      <c r="M4" s="11"/>
      <c r="N4" s="15">
        <f>IF(Rel_Tec_Ano_3!F13="4 - Superior",4,IF(Rel_Tec_Ano_3!F13="3 - Suficiente",3,IF(Rel_Tec_Ano_3!F13="2 - Insatisfatório",2,IF(Rel_Tec_Ano_3!F13="1 - Insuficiente",1,IF(Rel_Tec_Ano_3!F13="0 - Não se aplica",4,0)))))</f>
        <v>0</v>
      </c>
      <c r="O4" s="15"/>
      <c r="P4" s="15">
        <f>N13</f>
        <v>0</v>
      </c>
      <c r="Q4" s="16">
        <v>1</v>
      </c>
      <c r="R4" s="26"/>
      <c r="S4" s="15">
        <f>IF(Rel_Tec_Ano_4!F13="4 - Superior",4,IF(Rel_Tec_Ano_4!F13="3 - Suficiente",3,IF(Rel_Tec_Ano_4!F13="2 - Insatisfatório",2,IF(Rel_Tec_Ano_4!F13="1 - Insuficiente",1,IF(Rel_Tec_Ano_4!F13="0 - Não se aplica",4,0)))))</f>
        <v>0</v>
      </c>
      <c r="T4" s="15"/>
      <c r="U4" s="15">
        <f>S13</f>
        <v>0</v>
      </c>
      <c r="V4" s="16">
        <v>1</v>
      </c>
      <c r="W4" s="11"/>
      <c r="X4" s="15">
        <f>IF(Rel_Tec_Ano_5!F13="4 - Superior",4,IF(Rel_Tec_Ano_5!F13="3 - Suficiente",3,IF(Rel_Tec_Ano_5!F13="2 - Insatisfatório",2,IF(Rel_Tec_Ano_5!F13="1 - Insuficiente",1,IF(Rel_Tec_Ano_5!F13="0 - Não se aplica",4,0)))))</f>
        <v>0</v>
      </c>
      <c r="Y4" s="15"/>
      <c r="Z4" s="15">
        <f>X13</f>
        <v>0</v>
      </c>
      <c r="AA4" s="16">
        <v>1</v>
      </c>
      <c r="AB4" s="26"/>
      <c r="AC4" s="25"/>
      <c r="AD4" s="25"/>
      <c r="AE4" s="25"/>
      <c r="AF4" s="26"/>
      <c r="AG4" s="26"/>
      <c r="AH4" s="25"/>
      <c r="AI4" s="25"/>
      <c r="AJ4" s="25"/>
      <c r="AK4" s="26"/>
      <c r="AL4" s="26"/>
      <c r="AM4" s="25"/>
      <c r="AN4" s="25"/>
      <c r="AO4" s="25"/>
      <c r="AP4" s="26"/>
      <c r="AQ4" s="26"/>
      <c r="AR4" s="25"/>
      <c r="AS4" s="25"/>
      <c r="AT4" s="25"/>
      <c r="AU4" s="26"/>
      <c r="AV4" s="26"/>
      <c r="AW4" s="25"/>
      <c r="AX4" s="25"/>
      <c r="AY4" s="25"/>
      <c r="AZ4" s="26"/>
      <c r="BA4" s="8"/>
      <c r="BB4" s="8"/>
    </row>
    <row r="5" spans="1:54" ht="35.25" customHeight="1" x14ac:dyDescent="0.25">
      <c r="A5" s="220" t="s">
        <v>60</v>
      </c>
      <c r="B5" s="220"/>
      <c r="C5" s="1"/>
      <c r="D5" s="15">
        <f>IF(Rel_Tec_Ano_1!F14="4 - Superior",4,IF(Rel_Tec_Ano_1!F14="3 - Suficiente",3,IF(Rel_Tec_Ano_1!F14="2 - Insatisfatório",2,IF(Rel_Tec_Ano_1!F14="1 - Insuficiente",1,IF(Rel_Tec_Ano_1!F14="0 - Não se aplica",4,0)))))</f>
        <v>0</v>
      </c>
      <c r="E5" s="15"/>
      <c r="F5" s="15"/>
      <c r="G5" s="16">
        <f>F4*G3</f>
        <v>0</v>
      </c>
      <c r="H5" s="11"/>
      <c r="I5" s="15">
        <f>IF(Rel_Tec_Ano_2!F14="4 - Superior",4,IF(Rel_Tec_Ano_2!F14="3 - Suficiente",3,IF(Rel_Tec_Ano_2!F14="2 - Insatisfatório",2,IF(Rel_Tec_Ano_2!F14="1 - Insuficiente",1,IF(Rel_Tec_Ano_2!F14="0 - Não se aplica",4,0)))))</f>
        <v>0</v>
      </c>
      <c r="J5" s="15"/>
      <c r="K5" s="15"/>
      <c r="L5" s="16">
        <f>K4*L3</f>
        <v>0</v>
      </c>
      <c r="M5" s="11"/>
      <c r="N5" s="15">
        <f>IF(Rel_Tec_Ano_3!F14="4 - Superior",4,IF(Rel_Tec_Ano_3!F14="3 - Suficiente",3,IF(Rel_Tec_Ano_3!F14="2 - Insatisfatório",2,IF(Rel_Tec_Ano_3!F14="1 - Insuficiente",1,IF(Rel_Tec_Ano_3!F14="0 - Não se aplica",4,0)))))</f>
        <v>0</v>
      </c>
      <c r="O5" s="15"/>
      <c r="P5" s="15"/>
      <c r="Q5" s="16">
        <f>P4*Q3</f>
        <v>0</v>
      </c>
      <c r="R5" s="26"/>
      <c r="S5" s="15">
        <f>IF(Rel_Tec_Ano_4!F14="4 - Superior",4,IF(Rel_Tec_Ano_4!F14="3 - Suficiente",3,IF(Rel_Tec_Ano_4!F14="2 - Insatisfatório",2,IF(Rel_Tec_Ano_4!F14="1 - Insuficiente",1,IF(Rel_Tec_Ano_4!F14="0 - Não se aplica",4,0)))))</f>
        <v>0</v>
      </c>
      <c r="T5" s="15"/>
      <c r="U5" s="15"/>
      <c r="V5" s="16">
        <f>U4*V3</f>
        <v>0</v>
      </c>
      <c r="W5" s="11"/>
      <c r="X5" s="15">
        <f>IF(Rel_Tec_Ano_5!F14="4 - Superior",4,IF(Rel_Tec_Ano_5!F14="3 - Suficiente",3,IF(Rel_Tec_Ano_5!F14="2 - Insatisfatório",2,IF(Rel_Tec_Ano_5!F14="1 - Insuficiente",1,IF(Rel_Tec_Ano_5!F14="0 - Não se aplica",4,0)))))</f>
        <v>0</v>
      </c>
      <c r="Y5" s="15"/>
      <c r="Z5" s="15"/>
      <c r="AA5" s="16">
        <f>Z4*AA3</f>
        <v>0</v>
      </c>
      <c r="AB5" s="26"/>
      <c r="AC5" s="25"/>
      <c r="AD5" s="25"/>
      <c r="AE5" s="25"/>
      <c r="AF5" s="26"/>
      <c r="AG5" s="26"/>
      <c r="AH5" s="25"/>
      <c r="AI5" s="25"/>
      <c r="AJ5" s="25"/>
      <c r="AK5" s="26"/>
      <c r="AL5" s="26"/>
      <c r="AM5" s="25"/>
      <c r="AN5" s="25"/>
      <c r="AO5" s="25"/>
      <c r="AP5" s="26"/>
      <c r="AQ5" s="26"/>
      <c r="AR5" s="25"/>
      <c r="AS5" s="25"/>
      <c r="AT5" s="25"/>
      <c r="AU5" s="26"/>
      <c r="AV5" s="26"/>
      <c r="AW5" s="25"/>
      <c r="AX5" s="25"/>
      <c r="AY5" s="25"/>
      <c r="AZ5" s="26"/>
      <c r="BA5" s="8"/>
      <c r="BB5" s="8"/>
    </row>
    <row r="6" spans="1:54" ht="35.25" customHeight="1" x14ac:dyDescent="0.25">
      <c r="A6" s="221" t="s">
        <v>61</v>
      </c>
      <c r="B6" s="222"/>
      <c r="C6" s="6"/>
      <c r="D6" s="15">
        <f>IF(Rel_Tec_Ano_1!F15="4 - Superior",4,IF(Rel_Tec_Ano_1!F15="3 - Suficiente",3,IF(Rel_Tec_Ano_1!F15="2 - Insatisfatório",2,IF(Rel_Tec_Ano_1!F15="1 - Insuficiente",1,IF(Rel_Tec_Ano_1!F15="0 - Não se aplica",4,0)))))</f>
        <v>0</v>
      </c>
      <c r="E6" s="15"/>
      <c r="F6" s="15"/>
      <c r="G6" s="16">
        <f>F3*G4</f>
        <v>40</v>
      </c>
      <c r="H6" s="11"/>
      <c r="I6" s="15">
        <f>IF(Rel_Tec_Ano_2!F15="4 - Superior",4,IF(Rel_Tec_Ano_2!F15="3 - Suficiente",3,IF(Rel_Tec_Ano_2!F15="2 - Insatisfatório",2,IF(Rel_Tec_Ano_2!F15="1 - Insuficiente",1,IF(Rel_Tec_Ano_2!F15="0 - Não se aplica",4,0)))))</f>
        <v>0</v>
      </c>
      <c r="J6" s="15"/>
      <c r="K6" s="15"/>
      <c r="L6" s="16">
        <f>K3*L4</f>
        <v>40</v>
      </c>
      <c r="M6" s="11"/>
      <c r="N6" s="15">
        <f>IF(Rel_Tec_Ano_3!F15="4 - Superior",4,IF(Rel_Tec_Ano_3!F15="3 - Suficiente",3,IF(Rel_Tec_Ano_3!F15="2 - Insatisfatório",2,IF(Rel_Tec_Ano_3!F15="1 - Insuficiente",1,IF(Rel_Tec_Ano_3!F15="0 - Não se aplica",4,0)))))</f>
        <v>0</v>
      </c>
      <c r="O6" s="15"/>
      <c r="P6" s="15"/>
      <c r="Q6" s="16">
        <f>P3*Q4</f>
        <v>40</v>
      </c>
      <c r="R6" s="26"/>
      <c r="S6" s="15">
        <f>IF(Rel_Tec_Ano_4!F15="4 - Superior",4,IF(Rel_Tec_Ano_4!F15="3 - Suficiente",3,IF(Rel_Tec_Ano_4!F15="2 - Insatisfatório",2,IF(Rel_Tec_Ano_4!F15="1 - Insuficiente",1,IF(Rel_Tec_Ano_4!F15="0 - Não se aplica",4,0)))))</f>
        <v>0</v>
      </c>
      <c r="T6" s="15"/>
      <c r="U6" s="15"/>
      <c r="V6" s="16">
        <f>U3*V4</f>
        <v>40</v>
      </c>
      <c r="W6" s="11"/>
      <c r="X6" s="15">
        <f>IF(Rel_Tec_Ano_5!F15="4 - Superior",4,IF(Rel_Tec_Ano_5!F15="3 - Suficiente",3,IF(Rel_Tec_Ano_5!F15="2 - Insatisfatório",2,IF(Rel_Tec_Ano_5!F15="1 - Insuficiente",1,IF(Rel_Tec_Ano_5!F15="0 - Não se aplica",4,0)))))</f>
        <v>0</v>
      </c>
      <c r="Y6" s="15"/>
      <c r="Z6" s="15"/>
      <c r="AA6" s="16">
        <f>Z3*AA4</f>
        <v>40</v>
      </c>
      <c r="AB6" s="26"/>
      <c r="AC6" s="25"/>
      <c r="AD6" s="25"/>
      <c r="AE6" s="25"/>
      <c r="AF6" s="26"/>
      <c r="AG6" s="26"/>
      <c r="AH6" s="25"/>
      <c r="AI6" s="25"/>
      <c r="AJ6" s="25"/>
      <c r="AK6" s="26"/>
      <c r="AL6" s="26"/>
      <c r="AM6" s="25"/>
      <c r="AN6" s="25"/>
      <c r="AO6" s="25"/>
      <c r="AP6" s="26"/>
      <c r="AQ6" s="26"/>
      <c r="AR6" s="25"/>
      <c r="AS6" s="25"/>
      <c r="AT6" s="25"/>
      <c r="AU6" s="26"/>
      <c r="AV6" s="26"/>
      <c r="AW6" s="25"/>
      <c r="AX6" s="25"/>
      <c r="AY6" s="25"/>
      <c r="AZ6" s="26"/>
      <c r="BA6" s="8"/>
      <c r="BB6" s="8"/>
    </row>
    <row r="7" spans="1:54" ht="35.25" customHeight="1" x14ac:dyDescent="0.25">
      <c r="A7" s="223" t="s">
        <v>62</v>
      </c>
      <c r="B7" s="224"/>
      <c r="C7" s="6"/>
      <c r="D7" s="15">
        <f>IF(Rel_Tec_Ano_1!F16="4 - Superior",4,IF(Rel_Tec_Ano_1!F16="3 - Suficiente",3,IF(Rel_Tec_Ano_1!F16="2 - Insatisfatório",2,IF(Rel_Tec_Ano_1!F16="1 - Insuficiente",1,IF(Rel_Tec_Ano_1!F16="0 - Não se aplica",4,0)))))</f>
        <v>0</v>
      </c>
      <c r="E7" s="15"/>
      <c r="F7" s="15"/>
      <c r="G7" s="17">
        <f>(G5/G6)</f>
        <v>0</v>
      </c>
      <c r="H7" s="12"/>
      <c r="I7" s="15">
        <f>IF(Rel_Tec_Ano_2!F16="4 - Superior",4,IF(Rel_Tec_Ano_2!F16="3 - Suficiente",3,IF(Rel_Tec_Ano_2!F16="2 - Insatisfatório",2,IF(Rel_Tec_Ano_2!F16="1 - Insuficiente",1,IF(Rel_Tec_Ano_2!F16="0 - Não se aplica",4,0)))))</f>
        <v>0</v>
      </c>
      <c r="J7" s="15"/>
      <c r="K7" s="15"/>
      <c r="L7" s="17">
        <f>(L5/L6)</f>
        <v>0</v>
      </c>
      <c r="M7" s="12"/>
      <c r="N7" s="15">
        <f>IF(Rel_Tec_Ano_3!F16="4 - Superior",4,IF(Rel_Tec_Ano_3!F16="3 - Suficiente",3,IF(Rel_Tec_Ano_3!F16="2 - Insatisfatório",2,IF(Rel_Tec_Ano_3!F16="1 - Insuficiente",1,IF(Rel_Tec_Ano_3!F16="0 - Não se aplica",4,0)))))</f>
        <v>0</v>
      </c>
      <c r="O7" s="15"/>
      <c r="P7" s="15"/>
      <c r="Q7" s="17">
        <f>(Q5/Q6)</f>
        <v>0</v>
      </c>
      <c r="R7" s="27"/>
      <c r="S7" s="15">
        <f>IF(Rel_Tec_Ano_4!F16="4 - Superior",4,IF(Rel_Tec_Ano_4!F16="3 - Suficiente",3,IF(Rel_Tec_Ano_4!F16="2 - Insatisfatório",2,IF(Rel_Tec_Ano_4!F16="1 - Insuficiente",1,IF(Rel_Tec_Ano_4!F16="0 - Não se aplica",4,0)))))</f>
        <v>0</v>
      </c>
      <c r="T7" s="15"/>
      <c r="U7" s="15"/>
      <c r="V7" s="17">
        <f>(V5/V6)</f>
        <v>0</v>
      </c>
      <c r="W7" s="11"/>
      <c r="X7" s="15">
        <f>IF(Rel_Tec_Ano_5!F16="4 - Superior",4,IF(Rel_Tec_Ano_5!F16="3 - Suficiente",3,IF(Rel_Tec_Ano_5!F16="2 - Insatisfatório",2,IF(Rel_Tec_Ano_5!F16="1 - Insuficiente",1,IF(Rel_Tec_Ano_5!F16="0 - Não se aplica",4,0)))))</f>
        <v>0</v>
      </c>
      <c r="Y7" s="15"/>
      <c r="Z7" s="15"/>
      <c r="AA7" s="17">
        <f>(AA5/AA6)</f>
        <v>0</v>
      </c>
      <c r="AB7" s="27"/>
      <c r="AC7" s="25"/>
      <c r="AD7" s="25"/>
      <c r="AE7" s="25"/>
      <c r="AF7" s="27"/>
      <c r="AG7" s="27"/>
      <c r="AH7" s="25"/>
      <c r="AI7" s="25"/>
      <c r="AJ7" s="25"/>
      <c r="AK7" s="27"/>
      <c r="AL7" s="27"/>
      <c r="AM7" s="25"/>
      <c r="AN7" s="25"/>
      <c r="AO7" s="25"/>
      <c r="AP7" s="27"/>
      <c r="AQ7" s="27"/>
      <c r="AR7" s="25"/>
      <c r="AS7" s="25"/>
      <c r="AT7" s="25"/>
      <c r="AU7" s="27"/>
      <c r="AV7" s="27"/>
      <c r="AW7" s="25"/>
      <c r="AX7" s="25"/>
      <c r="AY7" s="25"/>
      <c r="AZ7" s="27"/>
      <c r="BA7" s="8"/>
      <c r="BB7" s="8"/>
    </row>
    <row r="8" spans="1:54" ht="35.25" customHeight="1" x14ac:dyDescent="0.25">
      <c r="A8" s="221" t="s">
        <v>63</v>
      </c>
      <c r="B8" s="222"/>
      <c r="C8" s="6"/>
      <c r="D8" s="15">
        <f>IF(Rel_Tec_Ano_1!F17="4 - Superior",4,IF(Rel_Tec_Ano_1!F17="3 - Suficiente",3,IF(Rel_Tec_Ano_1!F17="2 - Insatisfatório",2,IF(Rel_Tec_Ano_1!F17="1 - Insuficiente",1,IF(Rel_Tec_Ano_1!F17="0 - Não se aplica",4,0)))))</f>
        <v>0</v>
      </c>
      <c r="E8" s="15"/>
      <c r="F8" s="15"/>
      <c r="G8" s="18">
        <f>G7</f>
        <v>0</v>
      </c>
      <c r="H8" s="13"/>
      <c r="I8" s="15">
        <f>IF(Rel_Tec_Ano_2!F17="4 - Superior",4,IF(Rel_Tec_Ano_2!F17="3 - Suficiente",3,IF(Rel_Tec_Ano_2!F17="2 - Insatisfatório",2,IF(Rel_Tec_Ano_2!F17="1 - Insuficiente",1,IF(Rel_Tec_Ano_2!F17="0 - Não se aplica",4,0)))))</f>
        <v>0</v>
      </c>
      <c r="J8" s="15"/>
      <c r="K8" s="15"/>
      <c r="L8" s="18">
        <f>L7</f>
        <v>0</v>
      </c>
      <c r="N8" s="15">
        <f>IF(Rel_Tec_Ano_3!F17="4 - Superior",4,IF(Rel_Tec_Ano_3!F17="3 - Suficiente",3,IF(Rel_Tec_Ano_3!F17="2 - Insatisfatório",2,IF(Rel_Tec_Ano_3!F17="1 - Insuficiente",1,IF(Rel_Tec_Ano_3!F17="0 - Não se aplica",4,0)))))</f>
        <v>0</v>
      </c>
      <c r="O8" s="15"/>
      <c r="P8" s="15"/>
      <c r="Q8" s="18">
        <f>Q7</f>
        <v>0</v>
      </c>
      <c r="R8" s="28"/>
      <c r="S8" s="15">
        <f>IF(Rel_Tec_Ano_4!F17="4 - Superior",4,IF(Rel_Tec_Ano_4!F17="3 - Suficiente",3,IF(Rel_Tec_Ano_4!F17="2 - Insatisfatório",2,IF(Rel_Tec_Ano_4!F17="1 - Insuficiente",1,IF(Rel_Tec_Ano_4!F17="0 - Não se aplica",4,0)))))</f>
        <v>0</v>
      </c>
      <c r="T8" s="15"/>
      <c r="U8" s="15"/>
      <c r="V8" s="18">
        <f>V7</f>
        <v>0</v>
      </c>
      <c r="W8" s="11"/>
      <c r="X8" s="15">
        <f>IF(Rel_Tec_Ano_5!F17="4 - Superior",4,IF(Rel_Tec_Ano_5!F17="3 - Suficiente",3,IF(Rel_Tec_Ano_5!F17="2 - Insatisfatório",2,IF(Rel_Tec_Ano_5!F17="1 - Insuficiente",1,IF(Rel_Tec_Ano_5!F17="0 - Não se aplica",4,0)))))</f>
        <v>0</v>
      </c>
      <c r="Y8" s="15"/>
      <c r="Z8" s="15"/>
      <c r="AA8" s="18">
        <f>AA7</f>
        <v>0</v>
      </c>
      <c r="AB8" s="28"/>
      <c r="AC8" s="25"/>
      <c r="AD8" s="25"/>
      <c r="AE8" s="25"/>
      <c r="AF8" s="28"/>
      <c r="AG8" s="28"/>
      <c r="AH8" s="25"/>
      <c r="AI8" s="25"/>
      <c r="AJ8" s="25"/>
      <c r="AK8" s="28"/>
      <c r="AL8" s="28"/>
      <c r="AM8" s="25"/>
      <c r="AN8" s="25"/>
      <c r="AO8" s="25"/>
      <c r="AP8" s="28"/>
      <c r="AQ8" s="28"/>
      <c r="AR8" s="25"/>
      <c r="AS8" s="25"/>
      <c r="AT8" s="25"/>
      <c r="AU8" s="28"/>
      <c r="AV8" s="28"/>
      <c r="AW8" s="25"/>
      <c r="AX8" s="25"/>
      <c r="AY8" s="25"/>
      <c r="AZ8" s="28"/>
      <c r="BA8" s="8"/>
      <c r="BB8" s="8"/>
    </row>
    <row r="9" spans="1:54" ht="35.25" customHeight="1" x14ac:dyDescent="0.25">
      <c r="A9" s="216" t="s">
        <v>64</v>
      </c>
      <c r="B9" s="216"/>
      <c r="C9" s="7"/>
      <c r="D9" s="15">
        <f>IF(Rel_Tec_Ano_1!F18="4 - Superior",4,IF(Rel_Tec_Ano_1!F18="3 - Suficiente",3,IF(Rel_Tec_Ano_1!F18="2 - Insatisfatório",2,IF(Rel_Tec_Ano_1!F18="1 - Insuficiente",1,IF(Rel_Tec_Ano_1!F18="0 - Não se aplica",4,0)))))</f>
        <v>0</v>
      </c>
      <c r="E9" s="15"/>
      <c r="F9" s="15"/>
      <c r="G9" s="19">
        <f>IF(G8&gt;100,100,G7)</f>
        <v>0</v>
      </c>
      <c r="I9" s="15">
        <f>IF(Rel_Tec_Ano_2!F18="4 - Superior",4,IF(Rel_Tec_Ano_2!F18="3 - Suficiente",3,IF(Rel_Tec_Ano_2!F18="2 - Insatisfatório",2,IF(Rel_Tec_Ano_2!F18="1 - Insuficiente",1,IF(Rel_Tec_Ano_2!F18="0 - Não se aplica",4,0)))))</f>
        <v>0</v>
      </c>
      <c r="J9" s="15"/>
      <c r="K9" s="15"/>
      <c r="L9" s="19">
        <f>IF(L8&gt;100,100,L7)</f>
        <v>0</v>
      </c>
      <c r="N9" s="15">
        <f>IF(Rel_Tec_Ano_3!F18="4 - Superior",4,IF(Rel_Tec_Ano_3!F18="3 - Suficiente",3,IF(Rel_Tec_Ano_3!F18="2 - Insatisfatório",2,IF(Rel_Tec_Ano_3!F18="1 - Insuficiente",1,IF(Rel_Tec_Ano_3!F18="0 - Não se aplica",4,0)))))</f>
        <v>0</v>
      </c>
      <c r="O9" s="15"/>
      <c r="P9" s="15"/>
      <c r="Q9" s="19">
        <f>IF(Q8&gt;100,100,Q7)</f>
        <v>0</v>
      </c>
      <c r="R9" s="29"/>
      <c r="S9" s="15">
        <f>IF(Rel_Tec_Ano_4!F18="4 - Superior",4,IF(Rel_Tec_Ano_4!F18="3 - Suficiente",3,IF(Rel_Tec_Ano_4!F18="2 - Insatisfatório",2,IF(Rel_Tec_Ano_4!F18="1 - Insuficiente",1,IF(Rel_Tec_Ano_4!F18="0 - Não se aplica",4,0)))))</f>
        <v>0</v>
      </c>
      <c r="T9" s="15"/>
      <c r="U9" s="15"/>
      <c r="V9" s="19">
        <f>IF(V8&gt;100,100,V7)</f>
        <v>0</v>
      </c>
      <c r="W9" s="11"/>
      <c r="X9" s="15">
        <f>IF(Rel_Tec_Ano_5!F18="4 - Superior",4,IF(Rel_Tec_Ano_5!F18="3 - Suficiente",3,IF(Rel_Tec_Ano_5!F18="2 - Insatisfatório",2,IF(Rel_Tec_Ano_5!F18="1 - Insuficiente",1,IF(Rel_Tec_Ano_5!F18="0 - Não se aplica",4,0)))))</f>
        <v>0</v>
      </c>
      <c r="Y9" s="15"/>
      <c r="Z9" s="15"/>
      <c r="AA9" s="19">
        <f>IF(AA8&gt;100,100,AA7)</f>
        <v>0</v>
      </c>
      <c r="AB9" s="29"/>
      <c r="AC9" s="25"/>
      <c r="AD9" s="25"/>
      <c r="AE9" s="25"/>
      <c r="AF9" s="29"/>
      <c r="AG9" s="29"/>
      <c r="AH9" s="25"/>
      <c r="AI9" s="25"/>
      <c r="AJ9" s="25"/>
      <c r="AK9" s="29"/>
      <c r="AL9" s="29"/>
      <c r="AM9" s="25"/>
      <c r="AN9" s="25"/>
      <c r="AO9" s="25"/>
      <c r="AP9" s="29"/>
      <c r="AQ9" s="29"/>
      <c r="AR9" s="25"/>
      <c r="AS9" s="25"/>
      <c r="AT9" s="25"/>
      <c r="AU9" s="29"/>
      <c r="AV9" s="29"/>
      <c r="AW9" s="25"/>
      <c r="AX9" s="25"/>
      <c r="AY9" s="25"/>
      <c r="AZ9" s="29"/>
      <c r="BA9" s="8"/>
      <c r="BB9" s="8"/>
    </row>
    <row r="10" spans="1:54" ht="35.25" customHeight="1" x14ac:dyDescent="0.25">
      <c r="A10" s="223" t="s">
        <v>65</v>
      </c>
      <c r="B10" s="223"/>
      <c r="C10" s="7"/>
      <c r="D10" s="15">
        <f>IF(Rel_Tec_Ano_1!F19="4 - Superior",4,IF(Rel_Tec_Ano_1!F19="3 - Suficiente",3,IF(Rel_Tec_Ano_1!F19="2 - Insatisfatório",2,IF(Rel_Tec_Ano_1!F19="1 - Insuficiente",1,IF(Rel_Tec_Ano_1!F19="0 - Não se aplica",4,0)))))</f>
        <v>0</v>
      </c>
      <c r="E10" s="15"/>
      <c r="F10" s="15"/>
      <c r="G10" s="19">
        <f>G9/100</f>
        <v>0</v>
      </c>
      <c r="I10" s="15">
        <f>IF(Rel_Tec_Ano_2!F19="4 - Superior",4,IF(Rel_Tec_Ano_2!F19="3 - Suficiente",3,IF(Rel_Tec_Ano_2!F19="2 - Insatisfatório",2,IF(Rel_Tec_Ano_2!F19="1 - Insuficiente",1,IF(Rel_Tec_Ano_2!F19="0 - Não se aplica",4,0)))))</f>
        <v>0</v>
      </c>
      <c r="J10" s="15"/>
      <c r="K10" s="15"/>
      <c r="L10" s="19">
        <f>L9/100</f>
        <v>0</v>
      </c>
      <c r="N10" s="15">
        <f>IF(Rel_Tec_Ano_3!F19="4 - Superior",4,IF(Rel_Tec_Ano_3!F19="3 - Suficiente",3,IF(Rel_Tec_Ano_3!F19="2 - Insatisfatório",2,IF(Rel_Tec_Ano_3!F19="1 - Insuficiente",1,IF(Rel_Tec_Ano_3!F19="0 - Não se aplica",4,0)))))</f>
        <v>0</v>
      </c>
      <c r="O10" s="15"/>
      <c r="P10" s="15"/>
      <c r="Q10" s="19">
        <f>Q9/100</f>
        <v>0</v>
      </c>
      <c r="R10" s="29"/>
      <c r="S10" s="15">
        <f>IF(Rel_Tec_Ano_4!F19="4 - Superior",4,IF(Rel_Tec_Ano_4!F19="3 - Suficiente",3,IF(Rel_Tec_Ano_4!F19="2 - Insatisfatório",2,IF(Rel_Tec_Ano_4!F19="1 - Insuficiente",1,IF(Rel_Tec_Ano_4!F19="0 - Não se aplica",4,0)))))</f>
        <v>0</v>
      </c>
      <c r="T10" s="15"/>
      <c r="U10" s="15"/>
      <c r="V10" s="19">
        <f>V9/100</f>
        <v>0</v>
      </c>
      <c r="X10" s="15">
        <f>IF(Rel_Tec_Ano_5!F19="4 - Superior",4,IF(Rel_Tec_Ano_5!F19="3 - Suficiente",3,IF(Rel_Tec_Ano_5!F19="2 - Insatisfatório",2,IF(Rel_Tec_Ano_5!F19="1 - Insuficiente",1,IF(Rel_Tec_Ano_5!F19="0 - Não se aplica",4,0)))))</f>
        <v>0</v>
      </c>
      <c r="Y10" s="15"/>
      <c r="Z10" s="15"/>
      <c r="AA10" s="19">
        <f>AA9/100</f>
        <v>0</v>
      </c>
      <c r="AB10" s="29"/>
      <c r="AC10" s="25"/>
      <c r="AD10" s="25"/>
      <c r="AE10" s="25"/>
      <c r="AF10" s="29"/>
      <c r="AG10" s="29"/>
      <c r="AH10" s="25"/>
      <c r="AI10" s="25"/>
      <c r="AJ10" s="25"/>
      <c r="AK10" s="29"/>
      <c r="AL10" s="29"/>
      <c r="AM10" s="25"/>
      <c r="AN10" s="25"/>
      <c r="AO10" s="25"/>
      <c r="AP10" s="29"/>
      <c r="AQ10" s="29"/>
      <c r="AR10" s="25"/>
      <c r="AS10" s="25"/>
      <c r="AT10" s="25"/>
      <c r="AU10" s="29"/>
      <c r="AV10" s="29"/>
      <c r="AW10" s="25"/>
      <c r="AX10" s="25"/>
      <c r="AY10" s="25"/>
      <c r="AZ10" s="29"/>
      <c r="BA10" s="8"/>
      <c r="BB10" s="8"/>
    </row>
    <row r="11" spans="1:54" ht="35.25" customHeight="1" x14ac:dyDescent="0.25">
      <c r="A11" s="218" t="s">
        <v>66</v>
      </c>
      <c r="B11" s="219"/>
      <c r="C11" s="6"/>
      <c r="D11" s="15">
        <f>IF(Rel_Tec_Ano_1!F20="4 - Superior",4,IF(Rel_Tec_Ano_1!F20="3 - Suficiente",3,IF(Rel_Tec_Ano_1!F20="2 - Insatisfatório",2,IF(Rel_Tec_Ano_1!F20="1 - Insuficiente",1,IF(Rel_Tec_Ano_1!F20="0 - Não se aplica",4,0)))))</f>
        <v>0</v>
      </c>
      <c r="E11" s="15"/>
      <c r="F11" s="15"/>
      <c r="G11" s="19" t="str">
        <f>IF(G7&lt;31,"Insuficiente",IF(G7&lt;61,"Insatisfatório",IF(G7&lt;91,"Suficiente","Superior")))</f>
        <v>Insuficiente</v>
      </c>
      <c r="I11" s="15">
        <f>IF(Rel_Tec_Ano_2!F20="4 - Superior",4,IF(Rel_Tec_Ano_2!F20="3 - Suficiente",3,IF(Rel_Tec_Ano_2!F20="2 - Insatisfatório",2,IF(Rel_Tec_Ano_2!F20="1 - Insuficiente",1,IF(Rel_Tec_Ano_2!F20="0 - Não se aplica",4,0)))))</f>
        <v>0</v>
      </c>
      <c r="J11" s="15"/>
      <c r="K11" s="15"/>
      <c r="L11" s="19" t="str">
        <f>IF(L7&lt;31,"Insuficiente",IF(L7&lt;61,"Insatisfatório",IF(L7&lt;91,"Suficiente","Superior")))</f>
        <v>Insuficiente</v>
      </c>
      <c r="N11" s="15">
        <f>IF(Rel_Tec_Ano_3!F20="4 - Superior",4,IF(Rel_Tec_Ano_3!F20="3 - Suficiente",3,IF(Rel_Tec_Ano_3!F20="2 - Insatisfatório",2,IF(Rel_Tec_Ano_3!F20="1 - Insuficiente",1,IF(Rel_Tec_Ano_3!F20="0 - Não se aplica",4,0)))))</f>
        <v>0</v>
      </c>
      <c r="O11" s="15"/>
      <c r="P11" s="15"/>
      <c r="Q11" s="19" t="str">
        <f>IF(Q7&lt;31,"Insuficiente",IF(Q7&lt;61,"Insatisfatório",IF(Q7&lt;91,"Suficiente","Superior")))</f>
        <v>Insuficiente</v>
      </c>
      <c r="R11" s="29"/>
      <c r="S11" s="15">
        <f>IF(Rel_Tec_Ano_4!F20="4 - Superior",4,IF(Rel_Tec_Ano_4!F20="3 - Suficiente",3,IF(Rel_Tec_Ano_4!F20="2 - Insatisfatório",2,IF(Rel_Tec_Ano_4!F20="1 - Insuficiente",1,IF(Rel_Tec_Ano_4!F20="0 - Não se aplica",4,0)))))</f>
        <v>0</v>
      </c>
      <c r="T11" s="15"/>
      <c r="U11" s="15"/>
      <c r="V11" s="19" t="str">
        <f>IF(V7&lt;31,"Insuficiente",IF(V7&lt;61,"Insatisfatório",IF(V7&lt;91,"Suficiente","Superior")))</f>
        <v>Insuficiente</v>
      </c>
      <c r="X11" s="15">
        <f>IF(Rel_Tec_Ano_5!F20="4 - Superior",4,IF(Rel_Tec_Ano_5!F20="3 - Suficiente",3,IF(Rel_Tec_Ano_5!F20="2 - Insatisfatório",2,IF(Rel_Tec_Ano_5!F20="1 - Insuficiente",1,IF(Rel_Tec_Ano_5!F20="0 - Não se aplica",4,0)))))</f>
        <v>0</v>
      </c>
      <c r="Y11" s="15"/>
      <c r="Z11" s="15"/>
      <c r="AA11" s="19" t="str">
        <f>IF(AA7&lt;31,"Insuficiente",IF(AA7&lt;61,"Insatisfatório",IF(AA7&lt;91,"Suficiente","Superior")))</f>
        <v>Insuficiente</v>
      </c>
      <c r="AB11" s="29"/>
      <c r="AC11" s="25"/>
      <c r="AD11" s="25"/>
      <c r="AE11" s="25"/>
      <c r="AF11" s="29"/>
      <c r="AG11" s="29"/>
      <c r="AH11" s="25"/>
      <c r="AI11" s="25"/>
      <c r="AJ11" s="25"/>
      <c r="AK11" s="29"/>
      <c r="AL11" s="29"/>
      <c r="AM11" s="25"/>
      <c r="AN11" s="25"/>
      <c r="AO11" s="25"/>
      <c r="AP11" s="29"/>
      <c r="AQ11" s="29"/>
      <c r="AR11" s="25"/>
      <c r="AS11" s="25"/>
      <c r="AT11" s="25"/>
      <c r="AU11" s="29"/>
      <c r="AV11" s="29"/>
      <c r="AW11" s="25"/>
      <c r="AX11" s="25"/>
      <c r="AY11" s="25"/>
      <c r="AZ11" s="29"/>
      <c r="BA11" s="8"/>
      <c r="BB11" s="8"/>
    </row>
    <row r="12" spans="1:54" ht="35.25" customHeight="1" x14ac:dyDescent="0.25">
      <c r="A12" s="216" t="s">
        <v>67</v>
      </c>
      <c r="B12" s="216"/>
      <c r="C12" s="7"/>
      <c r="D12" s="15">
        <f>IF(Rel_Tec_Ano_1!F21="4 - Superior",4,IF(Rel_Tec_Ano_1!F21="3 - Suficiente",3,IF(Rel_Tec_Ano_1!F21="2 - Insatisfatório",2,IF(Rel_Tec_Ano_1!F21="1 - Insuficiente",1,IF(Rel_Tec_Ano_1!F21="0 - Não se aplica",4,0)))))</f>
        <v>0</v>
      </c>
      <c r="E12" s="15"/>
      <c r="F12" s="15"/>
      <c r="G12" s="15"/>
      <c r="I12" s="15">
        <f>IF(Rel_Tec_Ano_2!F21="4 - Superior",4,IF(Rel_Tec_Ano_2!F21="3 - Suficiente",3,IF(Rel_Tec_Ano_2!F21="2 - Insatisfatório",2,IF(Rel_Tec_Ano_2!F21="1 - Insuficiente",1,IF(Rel_Tec_Ano_2!F21="0 - Não se aplica",4,0)))))</f>
        <v>0</v>
      </c>
      <c r="J12" s="15"/>
      <c r="K12" s="15"/>
      <c r="L12" s="15"/>
      <c r="N12" s="15">
        <f>IF(Rel_Tec_Ano_3!F21="4 - Superior",4,IF(Rel_Tec_Ano_3!F21="3 - Suficiente",3,IF(Rel_Tec_Ano_3!F21="2 - Insatisfatório",2,IF(Rel_Tec_Ano_3!F21="1 - Insuficiente",1,IF(Rel_Tec_Ano_3!F21="0 - Não se aplica",4,0)))))</f>
        <v>0</v>
      </c>
      <c r="O12" s="15"/>
      <c r="P12" s="15"/>
      <c r="Q12" s="15"/>
      <c r="R12" s="25"/>
      <c r="S12" s="15">
        <f>IF(Rel_Tec_Ano_4!F21="4 - Superior",4,IF(Rel_Tec_Ano_4!F21="3 - Suficiente",3,IF(Rel_Tec_Ano_4!F21="2 - Insatisfatório",2,IF(Rel_Tec_Ano_4!F21="1 - Insuficiente",1,IF(Rel_Tec_Ano_4!F21="0 - Não se aplica",4,0)))))</f>
        <v>0</v>
      </c>
      <c r="T12" s="15"/>
      <c r="U12" s="15"/>
      <c r="V12" s="15"/>
      <c r="X12" s="15">
        <f>IF(Rel_Tec_Ano_5!F21="4 - Superior",4,IF(Rel_Tec_Ano_5!F21="3 - Suficiente",3,IF(Rel_Tec_Ano_5!F21="2 - Insatisfatório",2,IF(Rel_Tec_Ano_5!F21="1 - Insuficiente",1,IF(Rel_Tec_Ano_5!F21="0 - Não se aplica",4,0)))))</f>
        <v>0</v>
      </c>
      <c r="Y12" s="15"/>
      <c r="Z12" s="15"/>
      <c r="AA12" s="1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8"/>
      <c r="BB12" s="8"/>
    </row>
    <row r="13" spans="1:54" x14ac:dyDescent="0.25">
      <c r="A13" s="213" t="s">
        <v>72</v>
      </c>
      <c r="B13" s="213"/>
      <c r="C13" s="8"/>
      <c r="D13" s="15">
        <f>SUM(D3:D12)</f>
        <v>0</v>
      </c>
      <c r="E13" s="15"/>
      <c r="F13" s="15"/>
      <c r="G13" s="15"/>
      <c r="I13" s="15">
        <f>SUM(I3:I12)</f>
        <v>0</v>
      </c>
      <c r="J13" s="15"/>
      <c r="K13" s="15"/>
      <c r="L13" s="15"/>
      <c r="N13" s="15">
        <f>SUM(N3:N12)</f>
        <v>0</v>
      </c>
      <c r="O13" s="15"/>
      <c r="P13" s="15"/>
      <c r="Q13" s="15"/>
      <c r="R13" s="25"/>
      <c r="S13" s="15">
        <f>SUM(S3:S12)</f>
        <v>0</v>
      </c>
      <c r="T13" s="15"/>
      <c r="U13" s="15"/>
      <c r="V13" s="15"/>
      <c r="X13" s="15">
        <f>SUM(X3:X12)</f>
        <v>0</v>
      </c>
      <c r="Y13" s="15"/>
      <c r="Z13" s="15"/>
      <c r="AA13" s="1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8"/>
      <c r="BB13" s="8"/>
    </row>
    <row r="14" spans="1:54" x14ac:dyDescent="0.25">
      <c r="A14" s="8"/>
      <c r="B14" s="8"/>
      <c r="C14" s="8"/>
      <c r="D14" s="9"/>
      <c r="E14" s="9"/>
      <c r="F14" s="9"/>
      <c r="G14" s="9"/>
      <c r="I14" s="9"/>
      <c r="J14" s="9"/>
      <c r="K14" s="9"/>
      <c r="L14" s="9"/>
      <c r="N14" s="9"/>
      <c r="O14" s="9"/>
      <c r="P14" s="9"/>
      <c r="Q14" s="9"/>
      <c r="R14" s="9"/>
      <c r="S14" s="9"/>
      <c r="T14" s="9"/>
      <c r="U14" s="9"/>
      <c r="V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8"/>
      <c r="BB14" s="8"/>
    </row>
    <row r="15" spans="1:54" x14ac:dyDescent="0.25">
      <c r="A15" s="8"/>
      <c r="B15" s="8"/>
      <c r="C15" s="8"/>
      <c r="D15" s="9"/>
      <c r="E15" s="9"/>
      <c r="F15" s="9"/>
      <c r="G15" s="9"/>
      <c r="I15" s="9"/>
      <c r="J15" s="9"/>
      <c r="K15" s="9"/>
      <c r="L15" s="9"/>
      <c r="N15" s="9"/>
      <c r="O15" s="9"/>
      <c r="P15" s="9"/>
      <c r="Q15" s="9"/>
      <c r="R15" s="9"/>
      <c r="S15" s="9"/>
      <c r="T15" s="9"/>
      <c r="U15" s="9"/>
      <c r="V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8"/>
      <c r="BB15" s="8"/>
    </row>
    <row r="16" spans="1:54" ht="39.75" customHeight="1" x14ac:dyDescent="0.25">
      <c r="A16" s="8"/>
      <c r="B16" s="8"/>
      <c r="C16" s="8"/>
      <c r="D16" s="30" t="s">
        <v>73</v>
      </c>
      <c r="E16" s="9"/>
      <c r="F16" s="5" t="s">
        <v>74</v>
      </c>
      <c r="G16" s="10"/>
      <c r="H16" s="14"/>
      <c r="I16" s="5" t="s">
        <v>75</v>
      </c>
      <c r="J16" s="9"/>
      <c r="K16" s="3" t="s">
        <v>76</v>
      </c>
      <c r="L16" s="3" t="s">
        <v>77</v>
      </c>
      <c r="M16" s="14"/>
      <c r="N16" s="214" t="s">
        <v>78</v>
      </c>
      <c r="O16" s="214"/>
      <c r="P16" s="214"/>
      <c r="Q16" s="214"/>
      <c r="R16" s="214"/>
      <c r="S16" s="214"/>
      <c r="T16" s="9"/>
      <c r="U16" s="9"/>
      <c r="V16" s="33"/>
      <c r="W16" s="33"/>
      <c r="X16" s="25"/>
      <c r="Y16" s="25"/>
      <c r="Z16" s="25"/>
      <c r="AA16" s="25"/>
      <c r="AB16" s="25"/>
      <c r="AC16" s="9"/>
      <c r="AD16" s="9"/>
      <c r="AE16" s="9"/>
      <c r="AF16" s="9"/>
      <c r="AG16" s="9"/>
      <c r="AH16" s="9"/>
      <c r="AI16" s="9"/>
      <c r="AJ16" s="9"/>
      <c r="AK16" s="9"/>
      <c r="AL16" s="9"/>
      <c r="AM16" s="9"/>
      <c r="AN16" s="9"/>
      <c r="AO16" s="9"/>
      <c r="AP16" s="9"/>
      <c r="AQ16" s="9"/>
      <c r="AR16" s="9"/>
      <c r="AS16" s="9"/>
      <c r="AT16" s="9"/>
      <c r="AU16" s="9"/>
      <c r="AV16" s="9"/>
      <c r="AW16" s="9"/>
      <c r="AX16" s="9"/>
      <c r="AY16" s="9"/>
      <c r="AZ16" s="9"/>
      <c r="BA16" s="8"/>
      <c r="BB16" s="8"/>
    </row>
    <row r="17" spans="1:54" ht="39.75" customHeight="1" x14ac:dyDescent="0.25">
      <c r="A17" s="8"/>
      <c r="B17" s="8"/>
      <c r="C17" s="8"/>
      <c r="D17" s="22" t="s">
        <v>79</v>
      </c>
      <c r="E17" s="9"/>
      <c r="F17" s="21" t="s">
        <v>80</v>
      </c>
      <c r="G17" s="9"/>
      <c r="I17" s="22" t="s">
        <v>81</v>
      </c>
      <c r="J17" s="9"/>
      <c r="K17" s="4" t="s">
        <v>82</v>
      </c>
      <c r="L17" s="4">
        <v>40</v>
      </c>
      <c r="M17" s="20"/>
      <c r="N17" s="4" t="s">
        <v>53</v>
      </c>
      <c r="O17" s="4">
        <f>D13</f>
        <v>0</v>
      </c>
      <c r="P17" s="4">
        <f>IF(Rel_Tec_Ano_1!C5="Autonomia em Foco",360,IF(Rel_Tec_Ano_1!C5="Bagageiro",200,IF(Rel_Tec_Ano_1!C5="Família Acolhedora",320,IF(Rel_Tec_Ano_1!C5="Família em foco",360,IF(Rel_Tec_Ano_1!C5="NPJ - Núcleo de Proteção Jurídico Social e Apoio Psicológico",320,IF(Rel_Tec_Ano_1!C5="República",360,IF(Rel_Tec_Ano_1!C5="SEAS - Serviço de Abordagem Social à População de Rua",280,IF(Rel_Tec_Ano_1!C5="Serviço de Alimentação Domiciliar para a Pessoa Idosa",360,IF(Rel_Tec_Ano_1!C5="Serviço de Inclusão Social e Produtiva",360,IF(Rel_Tec_Ano_1!C5="Serviço Proteção Social Básica no Domicílio para Pessoas com Deficiência e Idosas",320,400))))))))))</f>
        <v>400</v>
      </c>
      <c r="Q17" s="4"/>
      <c r="R17" s="215">
        <v>100</v>
      </c>
      <c r="S17" s="215"/>
      <c r="T17" s="9"/>
      <c r="U17" s="9"/>
      <c r="V17" s="25"/>
      <c r="W17" s="25"/>
      <c r="X17" s="25"/>
      <c r="Y17" s="25"/>
      <c r="Z17" s="25"/>
      <c r="AA17" s="25"/>
      <c r="AB17" s="25"/>
      <c r="AC17" s="9"/>
      <c r="AD17" s="9"/>
      <c r="AE17" s="9"/>
      <c r="AF17" s="9"/>
      <c r="AG17" s="9"/>
      <c r="AH17" s="9"/>
      <c r="AI17" s="9"/>
      <c r="AJ17" s="9"/>
      <c r="AK17" s="9"/>
      <c r="AL17" s="9"/>
      <c r="AM17" s="9"/>
      <c r="AN17" s="9"/>
      <c r="AO17" s="9"/>
      <c r="AP17" s="9"/>
      <c r="AQ17" s="9"/>
      <c r="AR17" s="9"/>
      <c r="AS17" s="9"/>
      <c r="AT17" s="9"/>
      <c r="AU17" s="9"/>
      <c r="AV17" s="9"/>
      <c r="AW17" s="9"/>
      <c r="AX17" s="9"/>
      <c r="AY17" s="9"/>
      <c r="AZ17" s="9"/>
      <c r="BA17" s="8"/>
      <c r="BB17" s="8"/>
    </row>
    <row r="18" spans="1:54" ht="39.75" customHeight="1" x14ac:dyDescent="0.25">
      <c r="A18" s="8"/>
      <c r="B18" s="8"/>
      <c r="C18" s="8"/>
      <c r="D18" s="22" t="s">
        <v>83</v>
      </c>
      <c r="E18" s="9"/>
      <c r="F18" s="21" t="s">
        <v>84</v>
      </c>
      <c r="G18" s="9"/>
      <c r="I18" s="22" t="s">
        <v>85</v>
      </c>
      <c r="J18" s="9"/>
      <c r="K18" s="4" t="s">
        <v>82</v>
      </c>
      <c r="L18" s="4">
        <v>36</v>
      </c>
      <c r="M18" s="20"/>
      <c r="N18" s="4" t="s">
        <v>86</v>
      </c>
      <c r="O18" s="54">
        <f>I13</f>
        <v>0</v>
      </c>
      <c r="P18" s="4">
        <f>O22</f>
        <v>0</v>
      </c>
      <c r="Q18" s="4"/>
      <c r="R18" s="215">
        <v>0.5</v>
      </c>
      <c r="S18" s="215"/>
      <c r="T18" s="9"/>
      <c r="U18" s="9"/>
      <c r="V18" s="25"/>
      <c r="W18" s="25"/>
      <c r="X18" s="25"/>
      <c r="Y18" s="25"/>
      <c r="Z18" s="25"/>
      <c r="AA18" s="25"/>
      <c r="AB18" s="25"/>
      <c r="AC18" s="9"/>
      <c r="AD18" s="9"/>
      <c r="AE18" s="9"/>
      <c r="AF18" s="9"/>
      <c r="AG18" s="9"/>
      <c r="AH18" s="9"/>
      <c r="AI18" s="9"/>
      <c r="AJ18" s="9"/>
      <c r="AK18" s="9"/>
      <c r="AL18" s="9"/>
      <c r="AM18" s="9"/>
      <c r="AN18" s="9"/>
      <c r="AO18" s="9"/>
      <c r="AP18" s="9"/>
      <c r="AQ18" s="9"/>
      <c r="AR18" s="9"/>
      <c r="AS18" s="9"/>
      <c r="AT18" s="9"/>
      <c r="AU18" s="9"/>
      <c r="AV18" s="9"/>
      <c r="AW18" s="9"/>
      <c r="AX18" s="9"/>
      <c r="AY18" s="9"/>
      <c r="AZ18" s="9"/>
      <c r="BA18" s="8"/>
      <c r="BB18" s="8"/>
    </row>
    <row r="19" spans="1:54" ht="39.75" customHeight="1" x14ac:dyDescent="0.25">
      <c r="A19" s="8"/>
      <c r="B19" s="8"/>
      <c r="C19" s="8"/>
      <c r="D19" s="22" t="s">
        <v>87</v>
      </c>
      <c r="E19" s="9"/>
      <c r="F19" s="21" t="s">
        <v>88</v>
      </c>
      <c r="G19" s="9"/>
      <c r="I19" s="22" t="s">
        <v>89</v>
      </c>
      <c r="J19" s="9"/>
      <c r="K19" s="4" t="s">
        <v>82</v>
      </c>
      <c r="L19" s="4">
        <v>20</v>
      </c>
      <c r="M19" s="20"/>
      <c r="N19" s="4" t="s">
        <v>90</v>
      </c>
      <c r="O19" s="4">
        <f>N13</f>
        <v>0</v>
      </c>
      <c r="P19" s="4"/>
      <c r="Q19" s="4"/>
      <c r="R19" s="215">
        <f>P18*R17</f>
        <v>0</v>
      </c>
      <c r="S19" s="215"/>
      <c r="T19" s="9"/>
      <c r="U19" s="9"/>
      <c r="V19" s="25"/>
      <c r="W19" s="25"/>
      <c r="X19" s="25"/>
      <c r="Y19" s="25"/>
      <c r="Z19" s="25"/>
      <c r="AA19" s="25"/>
      <c r="AB19" s="25"/>
      <c r="AC19" s="9"/>
      <c r="AD19" s="9"/>
      <c r="AE19" s="9"/>
      <c r="AF19" s="9"/>
      <c r="AG19" s="9"/>
      <c r="AH19" s="9"/>
      <c r="AI19" s="9"/>
      <c r="AJ19" s="9"/>
      <c r="AK19" s="9"/>
      <c r="AL19" s="9"/>
      <c r="AM19" s="9"/>
      <c r="AN19" s="9"/>
      <c r="AO19" s="9"/>
      <c r="AP19" s="9"/>
      <c r="AQ19" s="9"/>
      <c r="AR19" s="9"/>
      <c r="AS19" s="9"/>
      <c r="AT19" s="9"/>
      <c r="AU19" s="9"/>
      <c r="AV19" s="9"/>
      <c r="AW19" s="9"/>
      <c r="AX19" s="9"/>
      <c r="AY19" s="9"/>
      <c r="AZ19" s="9"/>
      <c r="BA19" s="8"/>
      <c r="BB19" s="8"/>
    </row>
    <row r="20" spans="1:54" ht="39.75" customHeight="1" x14ac:dyDescent="0.25">
      <c r="A20" s="8"/>
      <c r="B20" s="8"/>
      <c r="C20" s="8"/>
      <c r="D20" s="22" t="s">
        <v>91</v>
      </c>
      <c r="E20" s="9"/>
      <c r="F20" s="21" t="s">
        <v>92</v>
      </c>
      <c r="G20" s="9"/>
      <c r="I20" s="22" t="s">
        <v>93</v>
      </c>
      <c r="J20" s="9"/>
      <c r="K20" s="4" t="s">
        <v>82</v>
      </c>
      <c r="L20" s="4">
        <v>40</v>
      </c>
      <c r="M20" s="20"/>
      <c r="N20" s="4" t="s">
        <v>56</v>
      </c>
      <c r="O20" s="4">
        <f>S13</f>
        <v>0</v>
      </c>
      <c r="P20" s="4"/>
      <c r="Q20" s="4"/>
      <c r="R20" s="215">
        <f>P17*R18</f>
        <v>200</v>
      </c>
      <c r="S20" s="215"/>
      <c r="T20" s="9"/>
      <c r="U20" s="9"/>
      <c r="V20" s="25"/>
      <c r="W20" s="25"/>
      <c r="X20" s="25"/>
      <c r="Y20" s="25"/>
      <c r="Z20" s="25"/>
      <c r="AA20" s="25"/>
      <c r="AB20" s="25"/>
      <c r="AC20" s="9"/>
      <c r="AD20" s="9"/>
      <c r="AE20" s="9"/>
      <c r="AF20" s="9"/>
      <c r="AG20" s="9"/>
      <c r="AH20" s="9"/>
      <c r="AI20" s="9"/>
      <c r="AJ20" s="9"/>
      <c r="AK20" s="9"/>
      <c r="AL20" s="9"/>
      <c r="AM20" s="9"/>
      <c r="AN20" s="9"/>
      <c r="AO20" s="9"/>
      <c r="AP20" s="9"/>
      <c r="AQ20" s="9"/>
      <c r="AR20" s="9"/>
      <c r="AS20" s="9"/>
      <c r="AT20" s="9"/>
      <c r="AU20" s="9"/>
      <c r="AV20" s="9"/>
      <c r="AW20" s="9"/>
      <c r="AX20" s="9"/>
      <c r="AY20" s="9"/>
      <c r="AZ20" s="9"/>
      <c r="BA20" s="8"/>
      <c r="BB20" s="8"/>
    </row>
    <row r="21" spans="1:54" ht="39.75" customHeight="1" x14ac:dyDescent="0.25">
      <c r="A21" s="8"/>
      <c r="B21" s="8"/>
      <c r="C21" s="8"/>
      <c r="D21" s="22" t="s">
        <v>94</v>
      </c>
      <c r="E21" s="9"/>
      <c r="F21" s="21" t="s">
        <v>95</v>
      </c>
      <c r="G21" s="9"/>
      <c r="I21" s="22" t="s">
        <v>96</v>
      </c>
      <c r="J21" s="9"/>
      <c r="K21" s="4" t="s">
        <v>82</v>
      </c>
      <c r="L21" s="4">
        <v>40</v>
      </c>
      <c r="M21" s="20"/>
      <c r="N21" s="4" t="s">
        <v>57</v>
      </c>
      <c r="O21" s="4">
        <f>X13</f>
        <v>0</v>
      </c>
      <c r="P21" s="4"/>
      <c r="Q21" s="4"/>
      <c r="R21" s="225">
        <f>R19/R20</f>
        <v>0</v>
      </c>
      <c r="S21" s="226"/>
      <c r="T21" s="9"/>
      <c r="U21" s="9"/>
      <c r="V21" s="25"/>
      <c r="W21" s="25"/>
      <c r="X21" s="25"/>
      <c r="Y21" s="25"/>
      <c r="Z21" s="25"/>
      <c r="AA21" s="25"/>
      <c r="AB21" s="25"/>
      <c r="AC21" s="9"/>
      <c r="AD21" s="9"/>
      <c r="AE21" s="9"/>
      <c r="AF21" s="9"/>
      <c r="AG21" s="9"/>
      <c r="AH21" s="9"/>
      <c r="AI21" s="9"/>
      <c r="AJ21" s="9"/>
      <c r="AK21" s="9"/>
      <c r="AL21" s="9"/>
      <c r="AM21" s="9"/>
      <c r="AN21" s="9"/>
      <c r="AO21" s="9"/>
      <c r="AP21" s="9"/>
      <c r="AQ21" s="9"/>
      <c r="AR21" s="9"/>
      <c r="AS21" s="9"/>
      <c r="AT21" s="9"/>
      <c r="AU21" s="9"/>
      <c r="AV21" s="9"/>
      <c r="AW21" s="9"/>
      <c r="AX21" s="9"/>
      <c r="AY21" s="9"/>
      <c r="AZ21" s="9"/>
      <c r="BA21" s="8"/>
      <c r="BB21" s="8"/>
    </row>
    <row r="22" spans="1:54" ht="39.75" customHeight="1" x14ac:dyDescent="0.25">
      <c r="A22" s="8"/>
      <c r="B22" s="8"/>
      <c r="C22" s="8"/>
      <c r="D22" s="22" t="s">
        <v>97</v>
      </c>
      <c r="E22" s="9"/>
      <c r="F22" s="21" t="s">
        <v>98</v>
      </c>
      <c r="G22" s="9"/>
      <c r="I22" s="22" t="s">
        <v>99</v>
      </c>
      <c r="J22" s="9"/>
      <c r="K22" s="4" t="s">
        <v>82</v>
      </c>
      <c r="L22" s="4">
        <v>40</v>
      </c>
      <c r="M22" s="20"/>
      <c r="N22" s="4"/>
      <c r="O22" s="4">
        <f>SUM(O17:O21)</f>
        <v>0</v>
      </c>
      <c r="P22" s="4"/>
      <c r="Q22" s="4"/>
      <c r="R22" s="215">
        <f>R21</f>
        <v>0</v>
      </c>
      <c r="S22" s="215"/>
      <c r="T22" s="9"/>
      <c r="U22" s="9"/>
      <c r="V22" s="25"/>
      <c r="W22" s="25"/>
      <c r="X22" s="25"/>
      <c r="Y22" s="25"/>
      <c r="Z22" s="25"/>
      <c r="AA22" s="25"/>
      <c r="AB22" s="25"/>
      <c r="AC22" s="9"/>
      <c r="AD22" s="9"/>
      <c r="AE22" s="9"/>
      <c r="AF22" s="9"/>
      <c r="AG22" s="9"/>
      <c r="AH22" s="9"/>
      <c r="AI22" s="9"/>
      <c r="AJ22" s="9"/>
      <c r="AK22" s="9"/>
      <c r="AL22" s="9"/>
      <c r="AM22" s="9"/>
      <c r="AN22" s="9"/>
      <c r="AO22" s="9"/>
      <c r="AP22" s="9"/>
      <c r="AQ22" s="9"/>
      <c r="AR22" s="9"/>
      <c r="AS22" s="9"/>
      <c r="AT22" s="9"/>
      <c r="AU22" s="9"/>
      <c r="AV22" s="9"/>
      <c r="AW22" s="9"/>
      <c r="AX22" s="9"/>
      <c r="AY22" s="9"/>
      <c r="AZ22" s="9"/>
      <c r="BA22" s="8"/>
      <c r="BB22" s="8"/>
    </row>
    <row r="23" spans="1:54" ht="39.75" customHeight="1" x14ac:dyDescent="0.25">
      <c r="A23" s="8"/>
      <c r="B23" s="8"/>
      <c r="C23" s="8"/>
      <c r="D23" s="22" t="s">
        <v>100</v>
      </c>
      <c r="E23" s="9"/>
      <c r="F23" s="21" t="s">
        <v>101</v>
      </c>
      <c r="G23" s="9"/>
      <c r="I23" s="22" t="s">
        <v>102</v>
      </c>
      <c r="J23" s="9"/>
      <c r="K23" s="4" t="s">
        <v>82</v>
      </c>
      <c r="L23" s="4">
        <v>40</v>
      </c>
      <c r="M23" s="20"/>
      <c r="N23" s="15"/>
      <c r="O23" s="15"/>
      <c r="P23" s="15"/>
      <c r="Q23" s="15"/>
      <c r="R23" s="215">
        <f>IF(R22&gt;100,100,R21)</f>
        <v>0</v>
      </c>
      <c r="S23" s="215"/>
      <c r="T23" s="9"/>
      <c r="U23" s="9"/>
      <c r="V23" s="25"/>
      <c r="W23" s="25"/>
      <c r="X23" s="25"/>
      <c r="Y23" s="25"/>
      <c r="Z23" s="25"/>
      <c r="AA23" s="25"/>
      <c r="AB23" s="25"/>
      <c r="AC23" s="9"/>
      <c r="AD23" s="9"/>
      <c r="AE23" s="9"/>
      <c r="AF23" s="9"/>
      <c r="AG23" s="9"/>
      <c r="AH23" s="9"/>
      <c r="AI23" s="9"/>
      <c r="AJ23" s="9"/>
      <c r="AK23" s="9"/>
      <c r="AL23" s="9"/>
      <c r="AM23" s="9"/>
      <c r="AN23" s="9"/>
      <c r="AO23" s="9"/>
      <c r="AP23" s="9"/>
      <c r="AQ23" s="9"/>
      <c r="AR23" s="9"/>
      <c r="AS23" s="9"/>
      <c r="AT23" s="9"/>
      <c r="AU23" s="9"/>
      <c r="AV23" s="9"/>
      <c r="AW23" s="9"/>
      <c r="AX23" s="9"/>
      <c r="AY23" s="9"/>
      <c r="AZ23" s="9"/>
      <c r="BA23" s="8"/>
      <c r="BB23" s="8"/>
    </row>
    <row r="24" spans="1:54" ht="39.75" customHeight="1" x14ac:dyDescent="0.25">
      <c r="A24" s="8"/>
      <c r="B24" s="8"/>
      <c r="C24" s="8"/>
      <c r="D24" s="22" t="s">
        <v>103</v>
      </c>
      <c r="E24" s="9"/>
      <c r="F24" s="21" t="s">
        <v>104</v>
      </c>
      <c r="G24" s="9"/>
      <c r="I24" s="22" t="s">
        <v>105</v>
      </c>
      <c r="J24" s="9"/>
      <c r="K24" s="4" t="s">
        <v>82</v>
      </c>
      <c r="L24" s="4">
        <v>40</v>
      </c>
      <c r="M24" s="20"/>
      <c r="N24" s="15"/>
      <c r="O24" s="15"/>
      <c r="P24" s="15"/>
      <c r="Q24" s="15"/>
      <c r="R24" s="225">
        <f>R21/100</f>
        <v>0</v>
      </c>
      <c r="S24" s="226"/>
      <c r="T24" s="9"/>
      <c r="U24" s="9"/>
      <c r="V24" s="25"/>
      <c r="W24" s="25"/>
      <c r="X24" s="25"/>
      <c r="Y24" s="25"/>
      <c r="Z24" s="25"/>
      <c r="AA24" s="25"/>
      <c r="AB24" s="25"/>
      <c r="AC24" s="9"/>
      <c r="AD24" s="9"/>
      <c r="AE24" s="9"/>
      <c r="AF24" s="9"/>
      <c r="AG24" s="9"/>
      <c r="AH24" s="9"/>
      <c r="AI24" s="9"/>
      <c r="AJ24" s="9"/>
      <c r="AK24" s="9"/>
      <c r="AL24" s="9"/>
      <c r="AM24" s="9"/>
      <c r="AN24" s="9"/>
      <c r="AO24" s="9"/>
      <c r="AP24" s="9"/>
      <c r="AQ24" s="9"/>
      <c r="AR24" s="9"/>
      <c r="AS24" s="9"/>
      <c r="AT24" s="9"/>
      <c r="AU24" s="9"/>
      <c r="AV24" s="9"/>
      <c r="AW24" s="9"/>
      <c r="AX24" s="9"/>
      <c r="AY24" s="9"/>
      <c r="AZ24" s="9"/>
      <c r="BA24" s="8"/>
      <c r="BB24" s="8"/>
    </row>
    <row r="25" spans="1:54" ht="39.75" customHeight="1" x14ac:dyDescent="0.25">
      <c r="A25" s="8"/>
      <c r="B25" s="8"/>
      <c r="C25" s="8"/>
      <c r="D25" s="22" t="s">
        <v>106</v>
      </c>
      <c r="E25" s="9"/>
      <c r="F25" s="21" t="s">
        <v>107</v>
      </c>
      <c r="G25" s="9"/>
      <c r="I25" s="22" t="s">
        <v>108</v>
      </c>
      <c r="J25" s="9"/>
      <c r="K25" s="4" t="s">
        <v>82</v>
      </c>
      <c r="L25" s="4">
        <v>40</v>
      </c>
      <c r="M25" s="20"/>
      <c r="N25" s="15"/>
      <c r="O25" s="15"/>
      <c r="P25" s="15"/>
      <c r="Q25" s="15"/>
      <c r="R25" s="215" t="str">
        <f>IF(R21&lt;31,"Insuficiente",IF(R21&lt;61,"Insatisfatório",IF(R21&lt;91,"Suficiente","Superior")))</f>
        <v>Insuficiente</v>
      </c>
      <c r="S25" s="215"/>
      <c r="T25" s="9"/>
      <c r="U25" s="9"/>
      <c r="V25" s="25"/>
      <c r="W25" s="25"/>
      <c r="X25" s="25"/>
      <c r="Y25" s="25"/>
      <c r="Z25" s="25"/>
      <c r="AA25" s="25"/>
      <c r="AB25" s="25"/>
      <c r="AC25" s="9"/>
      <c r="AD25" s="9"/>
      <c r="AE25" s="9"/>
      <c r="AF25" s="9"/>
      <c r="AG25" s="9"/>
      <c r="AH25" s="9"/>
      <c r="AI25" s="9"/>
      <c r="AJ25" s="9"/>
      <c r="AK25" s="9"/>
      <c r="AL25" s="9"/>
      <c r="AM25" s="9"/>
      <c r="AN25" s="9"/>
      <c r="AO25" s="9"/>
      <c r="AP25" s="9"/>
      <c r="AQ25" s="9"/>
      <c r="AR25" s="9"/>
      <c r="AS25" s="9"/>
      <c r="AT25" s="9"/>
      <c r="AU25" s="9"/>
      <c r="AV25" s="9"/>
      <c r="AW25" s="9"/>
      <c r="AX25" s="9"/>
      <c r="AY25" s="9"/>
      <c r="AZ25" s="9"/>
      <c r="BA25" s="8"/>
      <c r="BB25" s="8"/>
    </row>
    <row r="26" spans="1:54" ht="39.75" customHeight="1" x14ac:dyDescent="0.25">
      <c r="A26" s="8"/>
      <c r="B26" s="8"/>
      <c r="C26" s="8"/>
      <c r="D26" s="22" t="s">
        <v>109</v>
      </c>
      <c r="E26" s="9"/>
      <c r="F26" s="21" t="s">
        <v>110</v>
      </c>
      <c r="G26" s="9"/>
      <c r="I26" s="22" t="s">
        <v>111</v>
      </c>
      <c r="J26" s="9"/>
      <c r="K26" s="4" t="s">
        <v>82</v>
      </c>
      <c r="L26" s="4">
        <v>40</v>
      </c>
      <c r="M26" s="20"/>
      <c r="N26" s="15"/>
      <c r="O26" s="67"/>
      <c r="P26" s="15"/>
      <c r="Q26" s="15"/>
      <c r="R26" s="215"/>
      <c r="S26" s="215"/>
      <c r="T26" s="9"/>
      <c r="U26" s="9"/>
      <c r="V26" s="25"/>
      <c r="W26" s="25"/>
      <c r="X26" s="25"/>
      <c r="Y26" s="25"/>
      <c r="Z26" s="25"/>
      <c r="AA26" s="25"/>
      <c r="AB26" s="25"/>
      <c r="AC26" s="9"/>
      <c r="AD26" s="9"/>
      <c r="AE26" s="9"/>
      <c r="AF26" s="9"/>
      <c r="AG26" s="9"/>
      <c r="AH26" s="9"/>
      <c r="AI26" s="9"/>
      <c r="AJ26" s="9"/>
      <c r="AK26" s="9"/>
      <c r="AL26" s="9"/>
      <c r="AM26" s="9"/>
      <c r="AN26" s="9"/>
      <c r="AO26" s="9"/>
      <c r="AP26" s="9"/>
      <c r="AQ26" s="9"/>
      <c r="AR26" s="9"/>
      <c r="AS26" s="9"/>
      <c r="AT26" s="9"/>
      <c r="AU26" s="9"/>
      <c r="AV26" s="9"/>
      <c r="AW26" s="9"/>
      <c r="AX26" s="9"/>
      <c r="AY26" s="9"/>
      <c r="AZ26" s="9"/>
      <c r="BA26" s="8"/>
      <c r="BB26" s="8"/>
    </row>
    <row r="27" spans="1:54" ht="39.75" customHeight="1" x14ac:dyDescent="0.25">
      <c r="A27" s="8"/>
      <c r="B27" s="8"/>
      <c r="C27" s="8"/>
      <c r="D27" s="22" t="s">
        <v>112</v>
      </c>
      <c r="E27" s="9"/>
      <c r="F27" s="21" t="s">
        <v>113</v>
      </c>
      <c r="G27" s="9"/>
      <c r="I27" s="22" t="s">
        <v>114</v>
      </c>
      <c r="J27" s="9"/>
      <c r="K27" s="4" t="s">
        <v>82</v>
      </c>
      <c r="L27" s="4">
        <v>40</v>
      </c>
      <c r="M27" s="20"/>
      <c r="N27" s="65"/>
      <c r="O27" s="68"/>
      <c r="P27" s="66"/>
      <c r="Q27" s="15"/>
      <c r="R27" s="215"/>
      <c r="S27" s="215"/>
      <c r="T27" s="9"/>
      <c r="U27" s="9"/>
      <c r="V27" s="25"/>
      <c r="W27" s="25"/>
      <c r="X27" s="25"/>
      <c r="Y27" s="25"/>
      <c r="Z27" s="25"/>
      <c r="AA27" s="25"/>
      <c r="AB27" s="25"/>
      <c r="AC27" s="9"/>
      <c r="AD27" s="9"/>
      <c r="AE27" s="9"/>
      <c r="AF27" s="9"/>
      <c r="AG27" s="9"/>
      <c r="AH27" s="9"/>
      <c r="AI27" s="9"/>
      <c r="AJ27" s="9"/>
      <c r="AK27" s="9"/>
      <c r="AL27" s="9"/>
      <c r="AM27" s="9"/>
      <c r="AN27" s="9"/>
      <c r="AO27" s="9"/>
      <c r="AP27" s="9"/>
      <c r="AQ27" s="9"/>
      <c r="AR27" s="9"/>
      <c r="AS27" s="9"/>
      <c r="AT27" s="9"/>
      <c r="AU27" s="9"/>
      <c r="AV27" s="9"/>
      <c r="AW27" s="9"/>
      <c r="AX27" s="9"/>
      <c r="AY27" s="9"/>
      <c r="AZ27" s="9"/>
      <c r="BA27" s="8"/>
      <c r="BB27" s="8"/>
    </row>
    <row r="28" spans="1:54" ht="39.75" customHeight="1" x14ac:dyDescent="0.25">
      <c r="A28" s="8"/>
      <c r="B28" s="8"/>
      <c r="C28" s="8"/>
      <c r="D28" s="22" t="s">
        <v>115</v>
      </c>
      <c r="E28" s="9"/>
      <c r="F28" s="21" t="s">
        <v>83</v>
      </c>
      <c r="G28" s="9"/>
      <c r="I28" s="22" t="s">
        <v>116</v>
      </c>
      <c r="J28" s="9"/>
      <c r="K28" s="4" t="s">
        <v>82</v>
      </c>
      <c r="L28" s="4">
        <v>40</v>
      </c>
      <c r="M28" s="20"/>
      <c r="N28" s="9"/>
      <c r="O28" s="31"/>
      <c r="P28" s="9"/>
      <c r="Q28" s="9"/>
      <c r="R28" s="25"/>
      <c r="S28" s="25"/>
      <c r="T28" s="9"/>
      <c r="U28" s="9"/>
      <c r="V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8"/>
      <c r="BB28" s="8"/>
    </row>
    <row r="29" spans="1:54" ht="39.75" customHeight="1" x14ac:dyDescent="0.25">
      <c r="A29" s="8"/>
      <c r="B29" s="8"/>
      <c r="C29" s="8"/>
      <c r="D29" s="22" t="s">
        <v>117</v>
      </c>
      <c r="E29" s="9"/>
      <c r="F29" s="21" t="s">
        <v>118</v>
      </c>
      <c r="G29" s="9"/>
      <c r="I29" s="22" t="s">
        <v>119</v>
      </c>
      <c r="J29" s="9"/>
      <c r="K29" s="4" t="s">
        <v>82</v>
      </c>
      <c r="L29" s="4">
        <v>40</v>
      </c>
      <c r="M29" s="20"/>
      <c r="N29" s="9"/>
      <c r="O29" s="31"/>
      <c r="P29" s="9"/>
      <c r="Q29" s="9"/>
      <c r="R29" s="25"/>
      <c r="S29" s="25"/>
      <c r="T29" s="9"/>
      <c r="U29" s="9"/>
      <c r="V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8"/>
      <c r="BB29" s="8"/>
    </row>
    <row r="30" spans="1:54" ht="39.75" customHeight="1" x14ac:dyDescent="0.25">
      <c r="A30" s="8"/>
      <c r="B30" s="8"/>
      <c r="C30" s="8"/>
      <c r="D30" s="22" t="s">
        <v>120</v>
      </c>
      <c r="E30" s="9"/>
      <c r="F30" s="21" t="s">
        <v>121</v>
      </c>
      <c r="G30" s="9"/>
      <c r="I30" s="22" t="s">
        <v>122</v>
      </c>
      <c r="J30" s="9"/>
      <c r="K30" s="4" t="s">
        <v>82</v>
      </c>
      <c r="L30" s="4">
        <v>40</v>
      </c>
      <c r="M30" s="20"/>
      <c r="N30" s="9"/>
      <c r="O30" s="31"/>
      <c r="P30" s="9"/>
      <c r="Q30" s="9"/>
      <c r="R30" s="25"/>
      <c r="S30" s="25"/>
      <c r="T30" s="9"/>
      <c r="U30" s="9"/>
      <c r="V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8"/>
      <c r="BB30" s="8"/>
    </row>
    <row r="31" spans="1:54" ht="39.75" customHeight="1" x14ac:dyDescent="0.25">
      <c r="A31" s="8"/>
      <c r="B31" s="8"/>
      <c r="C31" s="8"/>
      <c r="D31" s="22" t="s">
        <v>123</v>
      </c>
      <c r="E31" s="9"/>
      <c r="F31" s="21" t="s">
        <v>124</v>
      </c>
      <c r="G31" s="9"/>
      <c r="I31" s="22" t="s">
        <v>125</v>
      </c>
      <c r="J31" s="9"/>
      <c r="K31" s="4" t="s">
        <v>82</v>
      </c>
      <c r="L31" s="4">
        <v>40</v>
      </c>
      <c r="M31" s="20"/>
      <c r="N31" s="9"/>
      <c r="O31" s="31"/>
      <c r="P31" s="9"/>
      <c r="Q31" s="9"/>
      <c r="R31" s="25"/>
      <c r="S31" s="25"/>
      <c r="T31" s="9"/>
      <c r="U31" s="9"/>
      <c r="V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8"/>
      <c r="BB31" s="8"/>
    </row>
    <row r="32" spans="1:54" ht="39.75" customHeight="1" x14ac:dyDescent="0.25">
      <c r="A32" s="8"/>
      <c r="B32" s="8"/>
      <c r="C32" s="8"/>
      <c r="D32" s="22" t="s">
        <v>126</v>
      </c>
      <c r="E32" s="9"/>
      <c r="F32" s="21" t="s">
        <v>127</v>
      </c>
      <c r="G32" s="9"/>
      <c r="I32" s="23" t="s">
        <v>128</v>
      </c>
      <c r="J32" s="9"/>
      <c r="K32" s="4" t="s">
        <v>129</v>
      </c>
      <c r="L32" s="4">
        <v>40</v>
      </c>
      <c r="M32" s="20"/>
      <c r="N32" s="9"/>
      <c r="O32" s="31"/>
      <c r="P32" s="9"/>
      <c r="Q32" s="9"/>
      <c r="R32" s="25"/>
      <c r="S32" s="25"/>
      <c r="T32" s="9"/>
      <c r="U32" s="9"/>
      <c r="V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8"/>
      <c r="BB32" s="8"/>
    </row>
    <row r="33" spans="1:54" ht="39.75" customHeight="1" x14ac:dyDescent="0.25">
      <c r="A33" s="8"/>
      <c r="B33" s="8"/>
      <c r="C33" s="8"/>
      <c r="D33" s="22" t="s">
        <v>130</v>
      </c>
      <c r="E33" s="9"/>
      <c r="F33" s="21" t="s">
        <v>87</v>
      </c>
      <c r="G33" s="9"/>
      <c r="I33" s="23" t="s">
        <v>131</v>
      </c>
      <c r="J33" s="9"/>
      <c r="K33" s="4" t="s">
        <v>129</v>
      </c>
      <c r="L33" s="4">
        <v>40</v>
      </c>
      <c r="M33" s="20"/>
      <c r="N33" s="9"/>
      <c r="O33" s="31"/>
      <c r="P33" s="9"/>
      <c r="Q33" s="9"/>
      <c r="R33" s="25"/>
      <c r="S33" s="25"/>
      <c r="T33" s="9"/>
      <c r="U33" s="9"/>
      <c r="V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8"/>
      <c r="BB33" s="8"/>
    </row>
    <row r="34" spans="1:54" ht="39.75" customHeight="1" x14ac:dyDescent="0.25">
      <c r="A34" s="8"/>
      <c r="B34" s="8"/>
      <c r="C34" s="8"/>
      <c r="D34" s="22" t="s">
        <v>132</v>
      </c>
      <c r="E34" s="9"/>
      <c r="F34" s="21" t="s">
        <v>133</v>
      </c>
      <c r="G34" s="9"/>
      <c r="I34" s="22" t="s">
        <v>134</v>
      </c>
      <c r="J34" s="9"/>
      <c r="K34" s="4" t="s">
        <v>82</v>
      </c>
      <c r="L34" s="4">
        <v>40</v>
      </c>
      <c r="M34" s="20"/>
      <c r="N34" s="9"/>
      <c r="O34" s="31"/>
      <c r="P34" s="9"/>
      <c r="Q34" s="9"/>
      <c r="R34" s="25"/>
      <c r="S34" s="25"/>
      <c r="T34" s="9"/>
      <c r="U34" s="9"/>
      <c r="V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8"/>
      <c r="BB34" s="8"/>
    </row>
    <row r="35" spans="1:54" ht="39.75" customHeight="1" x14ac:dyDescent="0.25">
      <c r="A35" s="8"/>
      <c r="B35" s="8"/>
      <c r="C35" s="8"/>
      <c r="D35" s="22" t="s">
        <v>135</v>
      </c>
      <c r="E35" s="9"/>
      <c r="F35" s="21" t="s">
        <v>136</v>
      </c>
      <c r="G35" s="9"/>
      <c r="I35" s="23" t="s">
        <v>137</v>
      </c>
      <c r="J35" s="9"/>
      <c r="K35" s="4" t="s">
        <v>129</v>
      </c>
      <c r="L35" s="4">
        <v>40</v>
      </c>
      <c r="M35" s="20"/>
      <c r="N35" s="9"/>
      <c r="O35" s="31"/>
      <c r="P35" s="9"/>
      <c r="Q35" s="9"/>
      <c r="R35" s="25"/>
      <c r="S35" s="25"/>
      <c r="T35" s="9"/>
      <c r="U35" s="9"/>
      <c r="V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8"/>
      <c r="BB35" s="8"/>
    </row>
    <row r="36" spans="1:54" ht="39.75" customHeight="1" x14ac:dyDescent="0.25">
      <c r="A36" s="8"/>
      <c r="B36" s="8"/>
      <c r="C36" s="8"/>
      <c r="D36" s="22" t="s">
        <v>138</v>
      </c>
      <c r="E36" s="9"/>
      <c r="F36" s="21" t="s">
        <v>139</v>
      </c>
      <c r="G36" s="9"/>
      <c r="I36" s="22" t="s">
        <v>140</v>
      </c>
      <c r="J36" s="9"/>
      <c r="K36" s="4" t="s">
        <v>82</v>
      </c>
      <c r="L36" s="4">
        <v>40</v>
      </c>
      <c r="M36" s="20"/>
      <c r="N36" s="9"/>
      <c r="O36" s="31"/>
      <c r="P36" s="9"/>
      <c r="Q36" s="9"/>
      <c r="R36" s="25"/>
      <c r="S36" s="25"/>
      <c r="T36" s="9"/>
      <c r="U36" s="9"/>
      <c r="V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8"/>
      <c r="BB36" s="8"/>
    </row>
    <row r="37" spans="1:54" ht="39.75" customHeight="1" x14ac:dyDescent="0.25">
      <c r="A37" s="8"/>
      <c r="B37" s="8"/>
      <c r="C37" s="8"/>
      <c r="D37" s="22" t="s">
        <v>141</v>
      </c>
      <c r="E37" s="9"/>
      <c r="F37" s="21" t="s">
        <v>94</v>
      </c>
      <c r="G37" s="9"/>
      <c r="I37" s="22" t="s">
        <v>142</v>
      </c>
      <c r="J37" s="9"/>
      <c r="K37" s="4" t="s">
        <v>82</v>
      </c>
      <c r="L37" s="4">
        <v>40</v>
      </c>
      <c r="M37" s="20"/>
      <c r="N37" s="9"/>
      <c r="O37" s="31"/>
      <c r="P37" s="9"/>
      <c r="Q37" s="9"/>
      <c r="R37" s="25"/>
      <c r="S37" s="25"/>
      <c r="T37" s="9"/>
      <c r="U37" s="9"/>
      <c r="V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8"/>
      <c r="BB37" s="8"/>
    </row>
    <row r="38" spans="1:54" ht="39.75" customHeight="1" x14ac:dyDescent="0.25">
      <c r="A38" s="8"/>
      <c r="B38" s="8"/>
      <c r="C38" s="8"/>
      <c r="D38" s="22" t="s">
        <v>143</v>
      </c>
      <c r="E38" s="9"/>
      <c r="F38" s="21" t="s">
        <v>97</v>
      </c>
      <c r="G38" s="9"/>
      <c r="I38" s="23" t="s">
        <v>144</v>
      </c>
      <c r="J38" s="9"/>
      <c r="K38" s="4" t="s">
        <v>129</v>
      </c>
      <c r="L38" s="4">
        <v>40</v>
      </c>
      <c r="M38" s="20"/>
      <c r="N38" s="9"/>
      <c r="O38" s="31"/>
      <c r="P38" s="9"/>
      <c r="Q38" s="9"/>
      <c r="R38" s="25"/>
      <c r="S38" s="25"/>
      <c r="T38" s="9"/>
      <c r="U38" s="9"/>
      <c r="V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8"/>
      <c r="BB38" s="8"/>
    </row>
    <row r="39" spans="1:54" ht="39.75" customHeight="1" x14ac:dyDescent="0.25">
      <c r="A39" s="8"/>
      <c r="B39" s="8"/>
      <c r="C39" s="8"/>
      <c r="D39" s="22" t="s">
        <v>145</v>
      </c>
      <c r="E39" s="9"/>
      <c r="F39" s="21" t="s">
        <v>146</v>
      </c>
      <c r="G39" s="9"/>
      <c r="I39" s="23" t="s">
        <v>147</v>
      </c>
      <c r="J39" s="9"/>
      <c r="K39" s="4" t="s">
        <v>129</v>
      </c>
      <c r="L39" s="4">
        <v>40</v>
      </c>
      <c r="M39" s="20"/>
      <c r="N39" s="9"/>
      <c r="O39" s="31"/>
      <c r="P39" s="9"/>
      <c r="Q39" s="9"/>
      <c r="R39" s="25"/>
      <c r="S39" s="25"/>
      <c r="T39" s="9"/>
      <c r="U39" s="9"/>
      <c r="V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8"/>
      <c r="BB39" s="8"/>
    </row>
    <row r="40" spans="1:54" ht="39.75" customHeight="1" x14ac:dyDescent="0.25">
      <c r="A40" s="8"/>
      <c r="B40" s="8"/>
      <c r="C40" s="8"/>
      <c r="D40" s="22" t="s">
        <v>148</v>
      </c>
      <c r="E40" s="9"/>
      <c r="F40" s="21" t="s">
        <v>149</v>
      </c>
      <c r="G40" s="9"/>
      <c r="I40" s="23" t="s">
        <v>150</v>
      </c>
      <c r="J40" s="9"/>
      <c r="K40" s="4" t="s">
        <v>129</v>
      </c>
      <c r="L40" s="4">
        <v>40</v>
      </c>
      <c r="M40" s="20"/>
      <c r="N40" s="9"/>
      <c r="O40" s="31"/>
      <c r="P40" s="9"/>
      <c r="Q40" s="9"/>
      <c r="R40" s="25"/>
      <c r="S40" s="25"/>
      <c r="T40" s="9"/>
      <c r="U40" s="9"/>
      <c r="V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8"/>
      <c r="BB40" s="8"/>
    </row>
    <row r="41" spans="1:54" ht="39.75" customHeight="1" x14ac:dyDescent="0.25">
      <c r="A41" s="8"/>
      <c r="B41" s="8"/>
      <c r="C41" s="8"/>
      <c r="D41" s="22" t="s">
        <v>151</v>
      </c>
      <c r="E41" s="9"/>
      <c r="F41" s="21" t="s">
        <v>100</v>
      </c>
      <c r="G41" s="9"/>
      <c r="I41" s="23" t="s">
        <v>152</v>
      </c>
      <c r="J41" s="9"/>
      <c r="K41" s="4" t="s">
        <v>129</v>
      </c>
      <c r="L41" s="4">
        <v>40</v>
      </c>
      <c r="M41" s="20"/>
      <c r="N41" s="9"/>
      <c r="O41" s="31"/>
      <c r="P41" s="9"/>
      <c r="Q41" s="9"/>
      <c r="R41" s="25"/>
      <c r="S41" s="25"/>
      <c r="T41" s="9"/>
      <c r="U41" s="9"/>
      <c r="V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8"/>
      <c r="BB41" s="8"/>
    </row>
    <row r="42" spans="1:54" ht="39.75" customHeight="1" x14ac:dyDescent="0.25">
      <c r="A42" s="8"/>
      <c r="B42" s="8"/>
      <c r="C42" s="8"/>
      <c r="D42" s="22" t="s">
        <v>153</v>
      </c>
      <c r="E42" s="9"/>
      <c r="F42" s="21" t="s">
        <v>154</v>
      </c>
      <c r="G42" s="9"/>
      <c r="I42" s="23" t="s">
        <v>155</v>
      </c>
      <c r="J42" s="9"/>
      <c r="K42" s="4" t="s">
        <v>129</v>
      </c>
      <c r="L42" s="4">
        <v>40</v>
      </c>
      <c r="M42" s="20"/>
      <c r="N42" s="9"/>
      <c r="O42" s="31"/>
      <c r="P42" s="9"/>
      <c r="Q42" s="9"/>
      <c r="R42" s="25"/>
      <c r="S42" s="25"/>
      <c r="T42" s="9"/>
      <c r="U42" s="9"/>
      <c r="V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8"/>
      <c r="BB42" s="8"/>
    </row>
    <row r="43" spans="1:54" ht="39.75" customHeight="1" x14ac:dyDescent="0.25">
      <c r="A43" s="8"/>
      <c r="B43" s="8"/>
      <c r="C43" s="8"/>
      <c r="D43" s="22" t="s">
        <v>156</v>
      </c>
      <c r="E43" s="9"/>
      <c r="F43" s="21" t="s">
        <v>157</v>
      </c>
      <c r="G43" s="9"/>
      <c r="I43" s="22" t="s">
        <v>158</v>
      </c>
      <c r="J43" s="9"/>
      <c r="K43" s="4" t="s">
        <v>82</v>
      </c>
      <c r="L43" s="4">
        <v>40</v>
      </c>
      <c r="M43" s="20"/>
      <c r="N43" s="9"/>
      <c r="O43" s="31"/>
      <c r="P43" s="9"/>
      <c r="Q43" s="9"/>
      <c r="R43" s="25"/>
      <c r="S43" s="25"/>
      <c r="T43" s="9"/>
      <c r="U43" s="9"/>
      <c r="V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8"/>
      <c r="BB43" s="8"/>
    </row>
    <row r="44" spans="1:54" ht="39.75" customHeight="1" x14ac:dyDescent="0.25">
      <c r="A44" s="8"/>
      <c r="B44" s="8"/>
      <c r="C44" s="8"/>
      <c r="D44" s="22" t="s">
        <v>159</v>
      </c>
      <c r="E44" s="9"/>
      <c r="F44" s="21" t="s">
        <v>103</v>
      </c>
      <c r="G44" s="9"/>
      <c r="I44" s="22" t="s">
        <v>160</v>
      </c>
      <c r="J44" s="9"/>
      <c r="K44" s="4" t="s">
        <v>82</v>
      </c>
      <c r="L44" s="4">
        <v>32</v>
      </c>
      <c r="M44" s="20"/>
      <c r="N44" s="9"/>
      <c r="O44" s="31"/>
      <c r="P44" s="9"/>
      <c r="Q44" s="9"/>
      <c r="R44" s="25"/>
      <c r="S44" s="25"/>
      <c r="T44" s="9"/>
      <c r="U44" s="9"/>
      <c r="V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8"/>
      <c r="BB44" s="8"/>
    </row>
    <row r="45" spans="1:54" ht="39.75" customHeight="1" x14ac:dyDescent="0.25">
      <c r="A45" s="8"/>
      <c r="B45" s="8"/>
      <c r="C45" s="8"/>
      <c r="D45" s="22" t="s">
        <v>161</v>
      </c>
      <c r="E45" s="9"/>
      <c r="F45" s="21" t="s">
        <v>162</v>
      </c>
      <c r="G45" s="9"/>
      <c r="I45" s="22" t="s">
        <v>163</v>
      </c>
      <c r="J45" s="9"/>
      <c r="K45" s="4" t="s">
        <v>82</v>
      </c>
      <c r="L45" s="4">
        <v>36</v>
      </c>
      <c r="M45" s="20"/>
      <c r="N45" s="9"/>
      <c r="O45" s="31"/>
      <c r="P45" s="9"/>
      <c r="Q45" s="9"/>
      <c r="R45" s="25"/>
      <c r="S45" s="25"/>
      <c r="T45" s="9"/>
      <c r="U45" s="9"/>
      <c r="V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8"/>
      <c r="BB45" s="8"/>
    </row>
    <row r="46" spans="1:54" ht="39.75" customHeight="1" x14ac:dyDescent="0.25">
      <c r="A46" s="8"/>
      <c r="B46" s="8"/>
      <c r="C46" s="8"/>
      <c r="D46" s="22" t="s">
        <v>164</v>
      </c>
      <c r="E46" s="9"/>
      <c r="F46" s="21" t="s">
        <v>165</v>
      </c>
      <c r="G46" s="9"/>
      <c r="I46" s="22" t="s">
        <v>166</v>
      </c>
      <c r="J46" s="9"/>
      <c r="K46" s="4" t="s">
        <v>82</v>
      </c>
      <c r="L46" s="4">
        <v>40</v>
      </c>
      <c r="M46" s="20"/>
      <c r="N46" s="9"/>
      <c r="O46" s="31"/>
      <c r="P46" s="9"/>
      <c r="Q46" s="9"/>
      <c r="R46" s="25"/>
      <c r="S46" s="25"/>
      <c r="T46" s="9"/>
      <c r="U46" s="9"/>
      <c r="V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8"/>
      <c r="BB46" s="8"/>
    </row>
    <row r="47" spans="1:54" ht="39.75" customHeight="1" x14ac:dyDescent="0.25">
      <c r="A47" s="8"/>
      <c r="B47" s="8"/>
      <c r="C47" s="8"/>
      <c r="D47" s="22" t="s">
        <v>167</v>
      </c>
      <c r="E47" s="9"/>
      <c r="F47" s="21" t="s">
        <v>109</v>
      </c>
      <c r="G47" s="9"/>
      <c r="I47" s="24" t="s">
        <v>168</v>
      </c>
      <c r="J47" s="9"/>
      <c r="K47" s="4" t="s">
        <v>82</v>
      </c>
      <c r="L47" s="4">
        <v>40</v>
      </c>
      <c r="M47" s="20"/>
      <c r="N47" s="9"/>
      <c r="O47" s="32"/>
      <c r="P47" s="9"/>
      <c r="Q47" s="9"/>
      <c r="R47" s="25"/>
      <c r="S47" s="25"/>
      <c r="T47" s="9"/>
      <c r="U47" s="9"/>
      <c r="V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8"/>
      <c r="BB47" s="8"/>
    </row>
    <row r="48" spans="1:54" ht="39.75" customHeight="1" x14ac:dyDescent="0.25">
      <c r="A48" s="8"/>
      <c r="B48" s="8"/>
      <c r="C48" s="8"/>
      <c r="D48" s="22" t="s">
        <v>169</v>
      </c>
      <c r="E48" s="9"/>
      <c r="F48" s="21" t="s">
        <v>170</v>
      </c>
      <c r="G48" s="9"/>
      <c r="I48" s="22" t="s">
        <v>171</v>
      </c>
      <c r="J48" s="9"/>
      <c r="K48" s="4" t="s">
        <v>82</v>
      </c>
      <c r="L48" s="4">
        <v>40</v>
      </c>
      <c r="M48" s="20"/>
      <c r="N48" s="9"/>
      <c r="O48" s="31"/>
      <c r="P48" s="9"/>
      <c r="Q48" s="9"/>
      <c r="R48" s="25"/>
      <c r="S48" s="25"/>
      <c r="T48" s="9"/>
      <c r="U48" s="9"/>
      <c r="V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8"/>
      <c r="BB48" s="8"/>
    </row>
    <row r="49" spans="1:54" ht="39.75" customHeight="1" x14ac:dyDescent="0.25">
      <c r="A49" s="8"/>
      <c r="B49" s="8"/>
      <c r="C49" s="8"/>
      <c r="D49" s="9"/>
      <c r="E49" s="9"/>
      <c r="F49" s="21" t="s">
        <v>112</v>
      </c>
      <c r="G49" s="9"/>
      <c r="I49" s="23" t="s">
        <v>172</v>
      </c>
      <c r="J49" s="9"/>
      <c r="K49" s="4" t="s">
        <v>129</v>
      </c>
      <c r="L49" s="4">
        <v>40</v>
      </c>
      <c r="M49" s="20"/>
      <c r="N49" s="9"/>
      <c r="O49" s="31"/>
      <c r="P49" s="9"/>
      <c r="Q49" s="9"/>
      <c r="R49" s="25"/>
      <c r="S49" s="25"/>
      <c r="T49" s="9"/>
      <c r="U49" s="9"/>
      <c r="V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8"/>
      <c r="BB49" s="8"/>
    </row>
    <row r="50" spans="1:54" ht="39.75" customHeight="1" x14ac:dyDescent="0.25">
      <c r="A50" s="8"/>
      <c r="B50" s="8"/>
      <c r="C50" s="8"/>
      <c r="D50" s="9"/>
      <c r="E50" s="9"/>
      <c r="F50" s="21" t="s">
        <v>173</v>
      </c>
      <c r="G50" s="9"/>
      <c r="I50" s="22" t="s">
        <v>174</v>
      </c>
      <c r="J50" s="9"/>
      <c r="K50" s="4" t="s">
        <v>82</v>
      </c>
      <c r="L50" s="4">
        <v>32</v>
      </c>
      <c r="M50" s="20"/>
      <c r="N50" s="9"/>
      <c r="O50" s="31"/>
      <c r="P50" s="9"/>
      <c r="Q50" s="9"/>
      <c r="R50" s="25"/>
      <c r="S50" s="25"/>
      <c r="T50" s="9"/>
      <c r="U50" s="9"/>
      <c r="V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8"/>
      <c r="BB50" s="8"/>
    </row>
    <row r="51" spans="1:54" ht="39.75" customHeight="1" x14ac:dyDescent="0.25">
      <c r="A51" s="8"/>
      <c r="B51" s="8"/>
      <c r="C51" s="8"/>
      <c r="D51" s="9"/>
      <c r="E51" s="9"/>
      <c r="F51" s="21" t="s">
        <v>115</v>
      </c>
      <c r="G51" s="9"/>
      <c r="I51" s="22" t="s">
        <v>175</v>
      </c>
      <c r="J51" s="9"/>
      <c r="K51" s="4" t="s">
        <v>82</v>
      </c>
      <c r="L51" s="4">
        <v>40</v>
      </c>
      <c r="M51" s="20"/>
      <c r="N51" s="9"/>
      <c r="O51" s="31"/>
      <c r="P51" s="9"/>
      <c r="Q51" s="9"/>
      <c r="R51" s="25"/>
      <c r="S51" s="25"/>
      <c r="T51" s="9"/>
      <c r="U51" s="9"/>
      <c r="V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8"/>
      <c r="BB51" s="8"/>
    </row>
    <row r="52" spans="1:54" ht="39.75" customHeight="1" x14ac:dyDescent="0.25">
      <c r="A52" s="8"/>
      <c r="B52" s="8"/>
      <c r="C52" s="8"/>
      <c r="D52" s="9"/>
      <c r="E52" s="9"/>
      <c r="F52" s="21" t="s">
        <v>117</v>
      </c>
      <c r="G52" s="9"/>
      <c r="I52" s="22" t="s">
        <v>176</v>
      </c>
      <c r="J52" s="9"/>
      <c r="K52" s="4" t="s">
        <v>82</v>
      </c>
      <c r="L52" s="4">
        <v>40</v>
      </c>
      <c r="M52" s="20"/>
      <c r="N52" s="9"/>
      <c r="O52" s="31"/>
      <c r="P52" s="9"/>
      <c r="Q52" s="9"/>
      <c r="R52" s="25"/>
      <c r="S52" s="25"/>
      <c r="T52" s="9"/>
      <c r="U52" s="9"/>
      <c r="V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8"/>
      <c r="BB52" s="8"/>
    </row>
    <row r="53" spans="1:54" ht="39.75" customHeight="1" x14ac:dyDescent="0.25">
      <c r="A53" s="8"/>
      <c r="B53" s="8"/>
      <c r="C53" s="8"/>
      <c r="D53" s="9"/>
      <c r="E53" s="9"/>
      <c r="F53" s="21" t="s">
        <v>120</v>
      </c>
      <c r="G53" s="9"/>
      <c r="I53" s="22" t="s">
        <v>177</v>
      </c>
      <c r="J53" s="9"/>
      <c r="K53" s="4" t="s">
        <v>82</v>
      </c>
      <c r="L53" s="4">
        <v>40</v>
      </c>
      <c r="M53" s="20"/>
      <c r="N53" s="9"/>
      <c r="O53" s="31"/>
      <c r="P53" s="9"/>
      <c r="Q53" s="9"/>
      <c r="R53" s="25"/>
      <c r="S53" s="25"/>
      <c r="T53" s="9"/>
      <c r="U53" s="9"/>
      <c r="V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8"/>
      <c r="BB53" s="8"/>
    </row>
    <row r="54" spans="1:54" ht="39.75" customHeight="1" x14ac:dyDescent="0.25">
      <c r="A54" s="8"/>
      <c r="B54" s="8"/>
      <c r="C54" s="8"/>
      <c r="D54" s="9"/>
      <c r="E54" s="9"/>
      <c r="F54" s="21" t="s">
        <v>178</v>
      </c>
      <c r="G54" s="9"/>
      <c r="I54" s="22" t="s">
        <v>179</v>
      </c>
      <c r="J54" s="9"/>
      <c r="K54" s="4" t="s">
        <v>82</v>
      </c>
      <c r="L54" s="4">
        <v>36</v>
      </c>
      <c r="M54" s="20"/>
      <c r="N54" s="9"/>
      <c r="O54" s="31"/>
      <c r="P54" s="9"/>
      <c r="Q54" s="9"/>
      <c r="R54" s="25"/>
      <c r="S54" s="25"/>
      <c r="T54" s="9"/>
      <c r="U54" s="9"/>
      <c r="V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8"/>
      <c r="BB54" s="8"/>
    </row>
    <row r="55" spans="1:54" ht="39.75" customHeight="1" x14ac:dyDescent="0.25">
      <c r="A55" s="8"/>
      <c r="B55" s="8"/>
      <c r="C55" s="8"/>
      <c r="D55" s="9"/>
      <c r="E55" s="9"/>
      <c r="F55" s="21" t="s">
        <v>180</v>
      </c>
      <c r="G55" s="9"/>
      <c r="I55" s="22" t="s">
        <v>181</v>
      </c>
      <c r="J55" s="9"/>
      <c r="K55" s="4" t="s">
        <v>82</v>
      </c>
      <c r="L55" s="4">
        <v>40</v>
      </c>
      <c r="M55" s="20"/>
      <c r="N55" s="9"/>
      <c r="O55" s="31"/>
      <c r="P55" s="9"/>
      <c r="Q55" s="9"/>
      <c r="R55" s="25"/>
      <c r="S55" s="25"/>
      <c r="T55" s="9"/>
      <c r="U55" s="9"/>
      <c r="V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8"/>
      <c r="BB55" s="8"/>
    </row>
    <row r="56" spans="1:54" ht="39.75" customHeight="1" x14ac:dyDescent="0.25">
      <c r="A56" s="8"/>
      <c r="B56" s="8"/>
      <c r="C56" s="8"/>
      <c r="D56" s="9"/>
      <c r="E56" s="9"/>
      <c r="F56" s="21" t="s">
        <v>182</v>
      </c>
      <c r="G56" s="9"/>
      <c r="I56" s="23" t="s">
        <v>183</v>
      </c>
      <c r="J56" s="9"/>
      <c r="K56" s="4" t="s">
        <v>129</v>
      </c>
      <c r="L56" s="4">
        <v>40</v>
      </c>
      <c r="M56" s="20"/>
      <c r="N56" s="9"/>
      <c r="O56" s="31"/>
      <c r="P56" s="9"/>
      <c r="Q56" s="9"/>
      <c r="R56" s="25"/>
      <c r="S56" s="25"/>
      <c r="T56" s="9"/>
      <c r="U56" s="9"/>
      <c r="V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8"/>
      <c r="BB56" s="8"/>
    </row>
    <row r="57" spans="1:54" ht="39.75" customHeight="1" x14ac:dyDescent="0.25">
      <c r="A57" s="8"/>
      <c r="B57" s="8"/>
      <c r="C57" s="8"/>
      <c r="D57" s="9"/>
      <c r="E57" s="9"/>
      <c r="F57" s="21" t="s">
        <v>184</v>
      </c>
      <c r="G57" s="9"/>
      <c r="I57" s="22" t="s">
        <v>185</v>
      </c>
      <c r="J57" s="9"/>
      <c r="K57" s="4" t="s">
        <v>82</v>
      </c>
      <c r="L57" s="4">
        <v>40</v>
      </c>
      <c r="M57" s="20"/>
      <c r="N57" s="9"/>
      <c r="O57" s="31"/>
      <c r="P57" s="9"/>
      <c r="Q57" s="9"/>
      <c r="R57" s="25"/>
      <c r="S57" s="25"/>
      <c r="T57" s="9"/>
      <c r="U57" s="9"/>
      <c r="V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8"/>
      <c r="BB57" s="8"/>
    </row>
    <row r="58" spans="1:54" ht="39.75" customHeight="1" x14ac:dyDescent="0.25">
      <c r="A58" s="8"/>
      <c r="B58" s="8"/>
      <c r="C58" s="8"/>
      <c r="D58" s="9"/>
      <c r="E58" s="9"/>
      <c r="F58" s="21" t="s">
        <v>186</v>
      </c>
      <c r="G58" s="9"/>
      <c r="I58" s="22" t="s">
        <v>187</v>
      </c>
      <c r="J58" s="9"/>
      <c r="K58" s="4" t="s">
        <v>82</v>
      </c>
      <c r="L58" s="4">
        <v>40</v>
      </c>
      <c r="M58" s="20"/>
      <c r="N58" s="9"/>
      <c r="O58" s="31"/>
      <c r="P58" s="9"/>
      <c r="Q58" s="9"/>
      <c r="R58" s="25"/>
      <c r="S58" s="25"/>
      <c r="T58" s="9"/>
      <c r="U58" s="9"/>
      <c r="V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8"/>
      <c r="BB58" s="8"/>
    </row>
    <row r="59" spans="1:54" ht="39.75" customHeight="1" x14ac:dyDescent="0.25">
      <c r="A59" s="8"/>
      <c r="B59" s="8"/>
      <c r="C59" s="8"/>
      <c r="D59" s="9"/>
      <c r="E59" s="9"/>
      <c r="F59" s="21" t="s">
        <v>188</v>
      </c>
      <c r="G59" s="9"/>
      <c r="I59" s="22" t="s">
        <v>189</v>
      </c>
      <c r="J59" s="9"/>
      <c r="K59" s="4" t="s">
        <v>82</v>
      </c>
      <c r="L59" s="4">
        <v>40</v>
      </c>
      <c r="M59" s="20"/>
      <c r="N59" s="9"/>
      <c r="O59" s="31"/>
      <c r="P59" s="9"/>
      <c r="Q59" s="9"/>
      <c r="R59" s="25"/>
      <c r="S59" s="25"/>
      <c r="T59" s="9"/>
      <c r="U59" s="9"/>
      <c r="V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8"/>
      <c r="BB59" s="8"/>
    </row>
    <row r="60" spans="1:54" ht="39.75" customHeight="1" x14ac:dyDescent="0.25">
      <c r="A60" s="8"/>
      <c r="B60" s="8"/>
      <c r="C60" s="8"/>
      <c r="D60" s="9"/>
      <c r="E60" s="9"/>
      <c r="F60" s="21" t="s">
        <v>190</v>
      </c>
      <c r="G60" s="9"/>
      <c r="I60" s="23" t="s">
        <v>191</v>
      </c>
      <c r="J60" s="9"/>
      <c r="K60" s="4" t="s">
        <v>129</v>
      </c>
      <c r="L60" s="4">
        <v>40</v>
      </c>
      <c r="M60" s="20"/>
      <c r="N60" s="9"/>
      <c r="O60" s="31"/>
      <c r="P60" s="9"/>
      <c r="Q60" s="9"/>
      <c r="R60" s="25"/>
      <c r="S60" s="25"/>
      <c r="T60" s="9"/>
      <c r="U60" s="9"/>
      <c r="V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8"/>
      <c r="BB60" s="8"/>
    </row>
    <row r="61" spans="1:54" ht="39.75" customHeight="1" x14ac:dyDescent="0.25">
      <c r="A61" s="8"/>
      <c r="B61" s="8"/>
      <c r="C61" s="8"/>
      <c r="D61" s="9"/>
      <c r="E61" s="9"/>
      <c r="F61" s="21" t="s">
        <v>192</v>
      </c>
      <c r="G61" s="9"/>
      <c r="I61" s="22" t="s">
        <v>193</v>
      </c>
      <c r="J61" s="9"/>
      <c r="K61" s="4" t="s">
        <v>82</v>
      </c>
      <c r="L61" s="4">
        <v>28</v>
      </c>
      <c r="M61" s="20"/>
      <c r="N61" s="9"/>
      <c r="O61" s="31"/>
      <c r="P61" s="9"/>
      <c r="Q61" s="9"/>
      <c r="R61" s="25"/>
      <c r="S61" s="25"/>
      <c r="T61" s="9"/>
      <c r="U61" s="9"/>
      <c r="V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8"/>
      <c r="BB61" s="8"/>
    </row>
    <row r="62" spans="1:54" ht="39.75" customHeight="1" x14ac:dyDescent="0.25">
      <c r="A62" s="8"/>
      <c r="B62" s="8"/>
      <c r="C62" s="8"/>
      <c r="D62" s="9"/>
      <c r="E62" s="9"/>
      <c r="F62" s="21" t="s">
        <v>194</v>
      </c>
      <c r="G62" s="9"/>
      <c r="I62" s="23" t="s">
        <v>195</v>
      </c>
      <c r="J62" s="9"/>
      <c r="K62" s="4" t="s">
        <v>129</v>
      </c>
      <c r="L62" s="4">
        <v>36</v>
      </c>
      <c r="M62" s="20"/>
      <c r="N62" s="9"/>
      <c r="O62" s="31"/>
      <c r="P62" s="9"/>
      <c r="Q62" s="9"/>
      <c r="R62" s="25"/>
      <c r="S62" s="25"/>
      <c r="T62" s="9"/>
      <c r="U62" s="9"/>
      <c r="V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8"/>
      <c r="BB62" s="8"/>
    </row>
    <row r="63" spans="1:54" ht="39.75" customHeight="1" x14ac:dyDescent="0.25">
      <c r="A63" s="8"/>
      <c r="B63" s="8"/>
      <c r="C63" s="8"/>
      <c r="D63" s="9"/>
      <c r="E63" s="9"/>
      <c r="F63" s="21" t="s">
        <v>196</v>
      </c>
      <c r="G63" s="9"/>
      <c r="I63" s="22" t="s">
        <v>197</v>
      </c>
      <c r="J63" s="9"/>
      <c r="K63" s="4" t="s">
        <v>82</v>
      </c>
      <c r="L63" s="4">
        <v>36</v>
      </c>
      <c r="M63" s="20"/>
      <c r="N63" s="9"/>
      <c r="O63" s="31"/>
      <c r="P63" s="9"/>
      <c r="Q63" s="9"/>
      <c r="R63" s="25"/>
      <c r="S63" s="25"/>
      <c r="T63" s="9"/>
      <c r="U63" s="9"/>
      <c r="V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8"/>
      <c r="BB63" s="8"/>
    </row>
    <row r="64" spans="1:54" ht="39.75" customHeight="1" x14ac:dyDescent="0.25">
      <c r="A64" s="8"/>
      <c r="B64" s="8"/>
      <c r="C64" s="8"/>
      <c r="D64" s="9"/>
      <c r="E64" s="9"/>
      <c r="F64" s="21" t="s">
        <v>126</v>
      </c>
      <c r="G64" s="9"/>
      <c r="I64" s="22" t="s">
        <v>198</v>
      </c>
      <c r="J64" s="9"/>
      <c r="K64" s="4" t="s">
        <v>82</v>
      </c>
      <c r="L64" s="4">
        <v>40</v>
      </c>
      <c r="M64" s="20"/>
      <c r="N64" s="9"/>
      <c r="O64" s="31"/>
      <c r="P64" s="9"/>
      <c r="Q64" s="9"/>
      <c r="R64" s="25"/>
      <c r="S64" s="25"/>
      <c r="T64" s="9"/>
      <c r="U64" s="9"/>
      <c r="V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8"/>
      <c r="BB64" s="8"/>
    </row>
    <row r="65" spans="1:54" ht="39.75" customHeight="1" x14ac:dyDescent="0.25">
      <c r="A65" s="8"/>
      <c r="B65" s="8"/>
      <c r="C65" s="8"/>
      <c r="D65" s="9"/>
      <c r="E65" s="9"/>
      <c r="F65" s="21" t="s">
        <v>199</v>
      </c>
      <c r="G65" s="9"/>
      <c r="I65" s="23" t="s">
        <v>200</v>
      </c>
      <c r="J65" s="9"/>
      <c r="K65" s="4" t="s">
        <v>129</v>
      </c>
      <c r="L65" s="4">
        <v>32</v>
      </c>
      <c r="M65" s="20"/>
      <c r="N65" s="9"/>
      <c r="O65" s="31"/>
      <c r="P65" s="9"/>
      <c r="Q65" s="9"/>
      <c r="R65" s="25"/>
      <c r="S65" s="25"/>
      <c r="T65" s="9"/>
      <c r="U65" s="9"/>
      <c r="V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8"/>
      <c r="BB65" s="8"/>
    </row>
    <row r="66" spans="1:54" ht="39.75" customHeight="1" x14ac:dyDescent="0.25">
      <c r="A66" s="8"/>
      <c r="B66" s="8"/>
      <c r="C66" s="8"/>
      <c r="D66" s="9"/>
      <c r="E66" s="9"/>
      <c r="F66" s="21" t="s">
        <v>201</v>
      </c>
      <c r="G66" s="9"/>
      <c r="I66" s="9"/>
      <c r="J66" s="9"/>
      <c r="K66" s="9"/>
      <c r="L66" s="20"/>
      <c r="M66" s="20"/>
      <c r="N66" s="9"/>
      <c r="O66" s="9"/>
      <c r="P66" s="9"/>
      <c r="Q66" s="9"/>
      <c r="R66" s="9"/>
      <c r="S66" s="9"/>
      <c r="T66" s="9"/>
      <c r="U66" s="9"/>
      <c r="V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8"/>
      <c r="BB66" s="8"/>
    </row>
    <row r="67" spans="1:54" ht="39.75" customHeight="1" x14ac:dyDescent="0.25">
      <c r="A67" s="8"/>
      <c r="B67" s="8"/>
      <c r="C67" s="8"/>
      <c r="D67" s="9"/>
      <c r="E67" s="9"/>
      <c r="F67" s="21" t="s">
        <v>202</v>
      </c>
      <c r="G67" s="9"/>
      <c r="I67" s="9"/>
      <c r="J67" s="9"/>
      <c r="K67" s="9"/>
      <c r="L67" s="20"/>
      <c r="M67" s="20"/>
      <c r="N67" s="9"/>
      <c r="O67" s="9"/>
      <c r="P67" s="9"/>
      <c r="Q67" s="9"/>
      <c r="R67" s="9"/>
      <c r="S67" s="9"/>
      <c r="T67" s="9"/>
      <c r="U67" s="9"/>
      <c r="V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8"/>
      <c r="BB67" s="8"/>
    </row>
    <row r="68" spans="1:54" ht="39.75" customHeight="1" x14ac:dyDescent="0.25">
      <c r="A68" s="8"/>
      <c r="B68" s="8"/>
      <c r="C68" s="8"/>
      <c r="D68" s="9"/>
      <c r="E68" s="9"/>
      <c r="F68" s="21" t="s">
        <v>203</v>
      </c>
      <c r="G68" s="9"/>
      <c r="I68" s="9"/>
      <c r="J68" s="9"/>
      <c r="K68" s="9"/>
      <c r="L68" s="20"/>
      <c r="M68" s="20"/>
      <c r="N68" s="9"/>
      <c r="O68" s="9"/>
      <c r="P68" s="9"/>
      <c r="Q68" s="9"/>
      <c r="R68" s="9"/>
      <c r="S68" s="9"/>
      <c r="T68" s="9"/>
      <c r="U68" s="9"/>
      <c r="V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8"/>
      <c r="BB68" s="8"/>
    </row>
    <row r="69" spans="1:54" ht="39.75" customHeight="1" x14ac:dyDescent="0.25">
      <c r="A69" s="8"/>
      <c r="B69" s="8"/>
      <c r="C69" s="8"/>
      <c r="D69" s="9"/>
      <c r="E69" s="9"/>
      <c r="F69" s="21" t="s">
        <v>204</v>
      </c>
      <c r="G69" s="9"/>
      <c r="I69" s="9"/>
      <c r="J69" s="9"/>
      <c r="K69" s="9"/>
      <c r="L69" s="20"/>
      <c r="M69" s="20"/>
      <c r="N69" s="9"/>
      <c r="O69" s="9"/>
      <c r="P69" s="9"/>
      <c r="Q69" s="9"/>
      <c r="R69" s="9"/>
      <c r="S69" s="9"/>
      <c r="T69" s="9"/>
      <c r="U69" s="9"/>
      <c r="V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8"/>
      <c r="BB69" s="8"/>
    </row>
    <row r="70" spans="1:54" ht="39.75" customHeight="1" x14ac:dyDescent="0.25">
      <c r="A70" s="8"/>
      <c r="B70" s="8"/>
      <c r="C70" s="8"/>
      <c r="D70" s="9"/>
      <c r="E70" s="9"/>
      <c r="F70" s="21" t="s">
        <v>132</v>
      </c>
      <c r="G70" s="9"/>
      <c r="I70" s="9"/>
      <c r="J70" s="9"/>
      <c r="K70" s="9"/>
      <c r="L70" s="20"/>
      <c r="M70" s="20"/>
      <c r="N70" s="9"/>
      <c r="O70" s="9"/>
      <c r="P70" s="9"/>
      <c r="Q70" s="9"/>
      <c r="R70" s="9"/>
      <c r="S70" s="9"/>
      <c r="T70" s="9"/>
      <c r="U70" s="9"/>
      <c r="V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8"/>
      <c r="BB70" s="8"/>
    </row>
    <row r="71" spans="1:54" ht="39.75" customHeight="1" x14ac:dyDescent="0.25">
      <c r="A71" s="8"/>
      <c r="B71" s="8"/>
      <c r="C71" s="8"/>
      <c r="D71" s="9"/>
      <c r="E71" s="9"/>
      <c r="F71" s="21" t="s">
        <v>205</v>
      </c>
      <c r="G71" s="9"/>
      <c r="I71" s="9"/>
      <c r="J71" s="9"/>
      <c r="K71" s="9"/>
      <c r="L71" s="20"/>
      <c r="M71" s="20"/>
      <c r="N71" s="9"/>
      <c r="O71" s="9"/>
      <c r="P71" s="9"/>
      <c r="Q71" s="9"/>
      <c r="R71" s="9"/>
      <c r="S71" s="9"/>
      <c r="T71" s="9"/>
      <c r="U71" s="9"/>
      <c r="V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8"/>
      <c r="BB71" s="8"/>
    </row>
    <row r="72" spans="1:54" ht="39.75" customHeight="1" x14ac:dyDescent="0.25">
      <c r="A72" s="8"/>
      <c r="B72" s="8"/>
      <c r="C72" s="8"/>
      <c r="D72" s="9"/>
      <c r="E72" s="9"/>
      <c r="F72" s="21" t="s">
        <v>135</v>
      </c>
      <c r="G72" s="9"/>
      <c r="I72" s="9"/>
      <c r="J72" s="9"/>
      <c r="K72" s="9"/>
      <c r="L72" s="20"/>
      <c r="M72" s="20"/>
      <c r="N72" s="9"/>
      <c r="O72" s="9"/>
      <c r="P72" s="9"/>
      <c r="Q72" s="9"/>
      <c r="R72" s="9"/>
      <c r="S72" s="9"/>
      <c r="T72" s="9"/>
      <c r="U72" s="9"/>
      <c r="V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8"/>
      <c r="BB72" s="8"/>
    </row>
    <row r="73" spans="1:54" ht="39.75" customHeight="1" x14ac:dyDescent="0.25">
      <c r="A73" s="8"/>
      <c r="B73" s="8"/>
      <c r="C73" s="8"/>
      <c r="D73" s="9"/>
      <c r="E73" s="9"/>
      <c r="F73" s="21" t="s">
        <v>206</v>
      </c>
      <c r="G73" s="9"/>
      <c r="I73" s="9"/>
      <c r="J73" s="9"/>
      <c r="K73" s="9"/>
      <c r="L73" s="20"/>
      <c r="M73" s="20"/>
      <c r="N73" s="9"/>
      <c r="O73" s="9"/>
      <c r="P73" s="9"/>
      <c r="Q73" s="9"/>
      <c r="R73" s="9"/>
      <c r="S73" s="9"/>
      <c r="T73" s="9"/>
      <c r="U73" s="9"/>
      <c r="V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8"/>
      <c r="BB73" s="8"/>
    </row>
    <row r="74" spans="1:54" ht="39.75" customHeight="1" x14ac:dyDescent="0.25">
      <c r="A74" s="8"/>
      <c r="B74" s="8"/>
      <c r="C74" s="8"/>
      <c r="D74" s="9"/>
      <c r="E74" s="9"/>
      <c r="F74" s="21" t="s">
        <v>207</v>
      </c>
      <c r="G74" s="9"/>
      <c r="I74" s="9"/>
      <c r="J74" s="9"/>
      <c r="K74" s="9"/>
      <c r="L74" s="20"/>
      <c r="M74" s="20"/>
      <c r="N74" s="9"/>
      <c r="O74" s="9"/>
      <c r="P74" s="9"/>
      <c r="Q74" s="9"/>
      <c r="R74" s="9"/>
      <c r="S74" s="9"/>
      <c r="T74" s="9"/>
      <c r="U74" s="9"/>
      <c r="V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8"/>
      <c r="BB74" s="8"/>
    </row>
    <row r="75" spans="1:54" ht="39.75" customHeight="1" x14ac:dyDescent="0.25">
      <c r="A75" s="8"/>
      <c r="B75" s="8"/>
      <c r="C75" s="8"/>
      <c r="D75" s="9"/>
      <c r="E75" s="9"/>
      <c r="F75" s="21" t="s">
        <v>208</v>
      </c>
      <c r="G75" s="9"/>
      <c r="I75" s="9"/>
      <c r="J75" s="9"/>
      <c r="K75" s="9"/>
      <c r="L75" s="20"/>
      <c r="M75" s="20"/>
      <c r="N75" s="9"/>
      <c r="O75" s="9"/>
      <c r="P75" s="9"/>
      <c r="Q75" s="9"/>
      <c r="R75" s="9"/>
      <c r="S75" s="9"/>
      <c r="T75" s="9"/>
      <c r="U75" s="9"/>
      <c r="V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8"/>
      <c r="BB75" s="8"/>
    </row>
    <row r="76" spans="1:54" ht="39.75" customHeight="1" x14ac:dyDescent="0.25">
      <c r="A76" s="8"/>
      <c r="B76" s="8"/>
      <c r="C76" s="8"/>
      <c r="D76" s="9"/>
      <c r="E76" s="9"/>
      <c r="F76" s="21" t="s">
        <v>138</v>
      </c>
      <c r="G76" s="9"/>
      <c r="I76" s="9"/>
      <c r="J76" s="9"/>
      <c r="K76" s="9"/>
      <c r="L76" s="20"/>
      <c r="M76" s="20"/>
      <c r="N76" s="9"/>
      <c r="O76" s="9"/>
      <c r="P76" s="9"/>
      <c r="Q76" s="9"/>
      <c r="R76" s="9"/>
      <c r="S76" s="9"/>
      <c r="T76" s="9"/>
      <c r="U76" s="9"/>
      <c r="V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8"/>
      <c r="BB76" s="8"/>
    </row>
    <row r="77" spans="1:54" ht="39.75" customHeight="1" x14ac:dyDescent="0.25">
      <c r="A77" s="8"/>
      <c r="B77" s="8"/>
      <c r="C77" s="8"/>
      <c r="D77" s="9"/>
      <c r="E77" s="9"/>
      <c r="F77" s="21" t="s">
        <v>209</v>
      </c>
      <c r="G77" s="9"/>
      <c r="I77" s="9"/>
      <c r="J77" s="9"/>
      <c r="K77" s="9"/>
      <c r="L77" s="20"/>
      <c r="M77" s="20"/>
      <c r="N77" s="9"/>
      <c r="O77" s="9"/>
      <c r="P77" s="9"/>
      <c r="Q77" s="9"/>
      <c r="R77" s="9"/>
      <c r="S77" s="9"/>
      <c r="T77" s="9"/>
      <c r="U77" s="9"/>
      <c r="V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8"/>
      <c r="BB77" s="8"/>
    </row>
    <row r="78" spans="1:54" ht="39.75" customHeight="1" x14ac:dyDescent="0.25">
      <c r="A78" s="8"/>
      <c r="B78" s="8"/>
      <c r="C78" s="8"/>
      <c r="D78" s="9"/>
      <c r="E78" s="9"/>
      <c r="F78" s="21" t="s">
        <v>141</v>
      </c>
      <c r="G78" s="9"/>
      <c r="I78" s="9"/>
      <c r="J78" s="9"/>
      <c r="K78" s="9"/>
      <c r="L78" s="20"/>
      <c r="M78" s="20"/>
      <c r="N78" s="9"/>
      <c r="O78" s="9"/>
      <c r="P78" s="9"/>
      <c r="Q78" s="9"/>
      <c r="R78" s="9"/>
      <c r="S78" s="9"/>
      <c r="T78" s="9"/>
      <c r="U78" s="9"/>
      <c r="V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8"/>
      <c r="BB78" s="8"/>
    </row>
    <row r="79" spans="1:54" ht="39.75" customHeight="1" x14ac:dyDescent="0.25">
      <c r="A79" s="8"/>
      <c r="B79" s="8"/>
      <c r="C79" s="8"/>
      <c r="D79" s="9"/>
      <c r="E79" s="9"/>
      <c r="F79" s="21" t="s">
        <v>143</v>
      </c>
      <c r="G79" s="9"/>
      <c r="I79" s="9"/>
      <c r="J79" s="9"/>
      <c r="K79" s="9"/>
      <c r="L79" s="20"/>
      <c r="M79" s="20"/>
      <c r="N79" s="9"/>
      <c r="O79" s="9"/>
      <c r="P79" s="9"/>
      <c r="Q79" s="9"/>
      <c r="R79" s="9"/>
      <c r="S79" s="9"/>
      <c r="T79" s="9"/>
      <c r="U79" s="9"/>
      <c r="V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8"/>
      <c r="BB79" s="8"/>
    </row>
    <row r="80" spans="1:54" ht="39.75" customHeight="1" x14ac:dyDescent="0.25">
      <c r="A80" s="8"/>
      <c r="B80" s="8"/>
      <c r="C80" s="8"/>
      <c r="D80" s="9"/>
      <c r="E80" s="9"/>
      <c r="F80" s="21" t="s">
        <v>210</v>
      </c>
      <c r="G80" s="9"/>
      <c r="I80" s="9"/>
      <c r="J80" s="9"/>
      <c r="K80" s="9"/>
      <c r="L80" s="20"/>
      <c r="M80" s="20"/>
      <c r="N80" s="9"/>
      <c r="O80" s="9"/>
      <c r="P80" s="9"/>
      <c r="Q80" s="9"/>
      <c r="R80" s="9"/>
      <c r="S80" s="9"/>
      <c r="T80" s="9"/>
      <c r="U80" s="9"/>
      <c r="V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8"/>
      <c r="BB80" s="8"/>
    </row>
    <row r="81" spans="1:54" ht="39.75" customHeight="1" x14ac:dyDescent="0.25">
      <c r="A81" s="8"/>
      <c r="B81" s="8"/>
      <c r="C81" s="8"/>
      <c r="D81" s="9"/>
      <c r="E81" s="9"/>
      <c r="F81" s="21" t="s">
        <v>211</v>
      </c>
      <c r="G81" s="9"/>
      <c r="I81" s="9"/>
      <c r="J81" s="9"/>
      <c r="K81" s="9"/>
      <c r="L81" s="20"/>
      <c r="M81" s="20"/>
      <c r="N81" s="9"/>
      <c r="O81" s="9"/>
      <c r="P81" s="9"/>
      <c r="Q81" s="9"/>
      <c r="R81" s="9"/>
      <c r="S81" s="9"/>
      <c r="T81" s="9"/>
      <c r="U81" s="9"/>
      <c r="V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8"/>
      <c r="BB81" s="8"/>
    </row>
    <row r="82" spans="1:54" ht="39.75" customHeight="1" x14ac:dyDescent="0.25">
      <c r="A82" s="8"/>
      <c r="B82" s="8"/>
      <c r="C82" s="8"/>
      <c r="D82" s="9"/>
      <c r="E82" s="9"/>
      <c r="F82" s="21" t="s">
        <v>212</v>
      </c>
      <c r="G82" s="9"/>
      <c r="I82" s="9"/>
      <c r="J82" s="9"/>
      <c r="K82" s="9"/>
      <c r="L82" s="20"/>
      <c r="M82" s="20"/>
      <c r="N82" s="9"/>
      <c r="O82" s="9"/>
      <c r="P82" s="9"/>
      <c r="Q82" s="9"/>
      <c r="R82" s="9"/>
      <c r="S82" s="9"/>
      <c r="T82" s="9"/>
      <c r="U82" s="9"/>
      <c r="V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8"/>
      <c r="BB82" s="8"/>
    </row>
    <row r="83" spans="1:54" ht="39.75" customHeight="1" x14ac:dyDescent="0.25">
      <c r="A83" s="8"/>
      <c r="B83" s="8"/>
      <c r="C83" s="8"/>
      <c r="D83" s="9"/>
      <c r="E83" s="9"/>
      <c r="F83" s="21" t="s">
        <v>179</v>
      </c>
      <c r="G83" s="9"/>
      <c r="I83" s="9"/>
      <c r="J83" s="9"/>
      <c r="K83" s="9"/>
      <c r="L83" s="20"/>
      <c r="M83" s="20"/>
      <c r="N83" s="9"/>
      <c r="O83" s="9"/>
      <c r="P83" s="9"/>
      <c r="Q83" s="9"/>
      <c r="R83" s="9"/>
      <c r="S83" s="9"/>
      <c r="T83" s="9"/>
      <c r="U83" s="9"/>
      <c r="V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8"/>
      <c r="BB83" s="8"/>
    </row>
    <row r="84" spans="1:54" ht="39.75" customHeight="1" x14ac:dyDescent="0.25">
      <c r="A84" s="8"/>
      <c r="B84" s="8"/>
      <c r="C84" s="8"/>
      <c r="D84" s="9"/>
      <c r="E84" s="9"/>
      <c r="F84" s="21" t="s">
        <v>213</v>
      </c>
      <c r="G84" s="9"/>
      <c r="I84" s="9"/>
      <c r="J84" s="9"/>
      <c r="K84" s="9"/>
      <c r="L84" s="20"/>
      <c r="M84" s="20"/>
      <c r="N84" s="9"/>
      <c r="O84" s="9"/>
      <c r="P84" s="9"/>
      <c r="Q84" s="9"/>
      <c r="R84" s="9"/>
      <c r="S84" s="9"/>
      <c r="T84" s="9"/>
      <c r="U84" s="9"/>
      <c r="V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8"/>
      <c r="BB84" s="8"/>
    </row>
    <row r="85" spans="1:54" ht="39.75" customHeight="1" x14ac:dyDescent="0.25">
      <c r="A85" s="8"/>
      <c r="B85" s="8"/>
      <c r="C85" s="8"/>
      <c r="D85" s="9"/>
      <c r="E85" s="9"/>
      <c r="F85" s="21" t="s">
        <v>214</v>
      </c>
      <c r="G85" s="9"/>
      <c r="I85" s="9"/>
      <c r="J85" s="9"/>
      <c r="K85" s="9"/>
      <c r="L85" s="20"/>
      <c r="M85" s="20"/>
      <c r="N85" s="9"/>
      <c r="O85" s="9"/>
      <c r="P85" s="9"/>
      <c r="Q85" s="9"/>
      <c r="R85" s="9"/>
      <c r="S85" s="9"/>
      <c r="T85" s="9"/>
      <c r="U85" s="9"/>
      <c r="V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8"/>
      <c r="BB85" s="8"/>
    </row>
    <row r="86" spans="1:54" ht="39.75" customHeight="1" x14ac:dyDescent="0.25">
      <c r="A86" s="8"/>
      <c r="B86" s="8"/>
      <c r="C86" s="8"/>
      <c r="D86" s="9"/>
      <c r="E86" s="9"/>
      <c r="F86" s="21" t="s">
        <v>215</v>
      </c>
      <c r="G86" s="9"/>
      <c r="I86" s="9"/>
      <c r="J86" s="9"/>
      <c r="K86" s="9"/>
      <c r="L86" s="20"/>
      <c r="M86" s="20"/>
      <c r="N86" s="9"/>
      <c r="O86" s="9"/>
      <c r="P86" s="9"/>
      <c r="Q86" s="9"/>
      <c r="R86" s="9"/>
      <c r="S86" s="9"/>
      <c r="T86" s="9"/>
      <c r="U86" s="9"/>
      <c r="V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8"/>
      <c r="BB86" s="8"/>
    </row>
    <row r="87" spans="1:54" ht="39.75" customHeight="1" x14ac:dyDescent="0.25">
      <c r="A87" s="8"/>
      <c r="B87" s="8"/>
      <c r="C87" s="8"/>
      <c r="D87" s="9"/>
      <c r="E87" s="9"/>
      <c r="F87" s="21" t="s">
        <v>216</v>
      </c>
      <c r="G87" s="9"/>
      <c r="I87" s="9"/>
      <c r="J87" s="9"/>
      <c r="K87" s="9"/>
      <c r="L87" s="20"/>
      <c r="M87" s="20"/>
      <c r="N87" s="9"/>
      <c r="O87" s="9"/>
      <c r="P87" s="9"/>
      <c r="Q87" s="9"/>
      <c r="R87" s="9"/>
      <c r="S87" s="9"/>
      <c r="T87" s="9"/>
      <c r="U87" s="9"/>
      <c r="V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8"/>
      <c r="BB87" s="8"/>
    </row>
    <row r="88" spans="1:54" ht="39.75" customHeight="1" x14ac:dyDescent="0.25">
      <c r="A88" s="8"/>
      <c r="B88" s="8"/>
      <c r="C88" s="8"/>
      <c r="D88" s="9"/>
      <c r="E88" s="9"/>
      <c r="F88" s="21" t="s">
        <v>151</v>
      </c>
      <c r="G88" s="9"/>
      <c r="I88" s="9"/>
      <c r="J88" s="9"/>
      <c r="K88" s="9"/>
      <c r="L88" s="20"/>
      <c r="M88" s="20"/>
      <c r="N88" s="9"/>
      <c r="O88" s="9"/>
      <c r="P88" s="9"/>
      <c r="Q88" s="9"/>
      <c r="R88" s="9"/>
      <c r="S88" s="9"/>
      <c r="T88" s="9"/>
      <c r="U88" s="9"/>
      <c r="V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8"/>
      <c r="BB88" s="8"/>
    </row>
    <row r="89" spans="1:54" ht="39.75" customHeight="1" x14ac:dyDescent="0.25">
      <c r="A89" s="8"/>
      <c r="B89" s="8"/>
      <c r="C89" s="8"/>
      <c r="D89" s="9"/>
      <c r="E89" s="9"/>
      <c r="F89" s="21" t="s">
        <v>217</v>
      </c>
      <c r="G89" s="9"/>
      <c r="I89" s="9"/>
      <c r="J89" s="9"/>
      <c r="K89" s="9"/>
      <c r="L89" s="20"/>
      <c r="M89" s="20"/>
      <c r="N89" s="9"/>
      <c r="O89" s="9"/>
      <c r="P89" s="9"/>
      <c r="Q89" s="9"/>
      <c r="R89" s="9"/>
      <c r="S89" s="9"/>
      <c r="T89" s="9"/>
      <c r="U89" s="9"/>
      <c r="V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8"/>
      <c r="BB89" s="8"/>
    </row>
    <row r="90" spans="1:54" ht="39.75" customHeight="1" x14ac:dyDescent="0.25">
      <c r="A90" s="8"/>
      <c r="B90" s="8"/>
      <c r="C90" s="8"/>
      <c r="D90" s="9"/>
      <c r="E90" s="9"/>
      <c r="F90" s="21" t="s">
        <v>218</v>
      </c>
      <c r="G90" s="9"/>
      <c r="I90" s="9"/>
      <c r="J90" s="9"/>
      <c r="K90" s="9"/>
      <c r="L90" s="20"/>
      <c r="M90" s="20"/>
      <c r="N90" s="9"/>
      <c r="O90" s="9"/>
      <c r="P90" s="9"/>
      <c r="Q90" s="9"/>
      <c r="R90" s="9"/>
      <c r="S90" s="9"/>
      <c r="T90" s="9"/>
      <c r="U90" s="9"/>
      <c r="V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8"/>
      <c r="BB90" s="8"/>
    </row>
    <row r="91" spans="1:54" ht="39.75" customHeight="1" x14ac:dyDescent="0.25">
      <c r="A91" s="8"/>
      <c r="B91" s="8"/>
      <c r="C91" s="8"/>
      <c r="D91" s="9"/>
      <c r="E91" s="9"/>
      <c r="F91" s="21" t="s">
        <v>153</v>
      </c>
      <c r="G91" s="9"/>
      <c r="I91" s="9"/>
      <c r="J91" s="9"/>
      <c r="K91" s="9"/>
      <c r="L91" s="20"/>
      <c r="M91" s="20"/>
      <c r="N91" s="9"/>
      <c r="O91" s="9"/>
      <c r="P91" s="9"/>
      <c r="Q91" s="9"/>
      <c r="R91" s="9"/>
      <c r="S91" s="9"/>
      <c r="T91" s="9"/>
      <c r="U91" s="9"/>
      <c r="V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8"/>
      <c r="BB91" s="8"/>
    </row>
    <row r="92" spans="1:54" ht="39.75" customHeight="1" x14ac:dyDescent="0.25">
      <c r="A92" s="8"/>
      <c r="B92" s="8"/>
      <c r="C92" s="8"/>
      <c r="D92" s="9"/>
      <c r="E92" s="9"/>
      <c r="F92" s="21" t="s">
        <v>219</v>
      </c>
      <c r="G92" s="9"/>
      <c r="I92" s="9"/>
      <c r="J92" s="9"/>
      <c r="K92" s="9"/>
      <c r="L92" s="20"/>
      <c r="M92" s="20"/>
      <c r="N92" s="9"/>
      <c r="O92" s="9"/>
      <c r="P92" s="9"/>
      <c r="Q92" s="9"/>
      <c r="R92" s="9"/>
      <c r="S92" s="9"/>
      <c r="T92" s="9"/>
      <c r="U92" s="9"/>
      <c r="V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8"/>
      <c r="BB92" s="8"/>
    </row>
    <row r="93" spans="1:54" ht="39.75" customHeight="1" x14ac:dyDescent="0.25">
      <c r="A93" s="8"/>
      <c r="B93" s="8"/>
      <c r="C93" s="8"/>
      <c r="D93" s="9"/>
      <c r="E93" s="9"/>
      <c r="F93" s="21" t="s">
        <v>220</v>
      </c>
      <c r="G93" s="9"/>
      <c r="I93" s="9"/>
      <c r="J93" s="9"/>
      <c r="K93" s="9"/>
      <c r="L93" s="20"/>
      <c r="M93" s="20"/>
      <c r="N93" s="9"/>
      <c r="O93" s="9"/>
      <c r="P93" s="9"/>
      <c r="Q93" s="9"/>
      <c r="R93" s="9"/>
      <c r="S93" s="9"/>
      <c r="T93" s="9"/>
      <c r="U93" s="9"/>
      <c r="V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8"/>
      <c r="BB93" s="8"/>
    </row>
    <row r="94" spans="1:54" ht="39.75" customHeight="1" x14ac:dyDescent="0.25">
      <c r="A94" s="8"/>
      <c r="B94" s="8"/>
      <c r="C94" s="8"/>
      <c r="D94" s="9"/>
      <c r="E94" s="9"/>
      <c r="F94" s="21" t="s">
        <v>159</v>
      </c>
      <c r="G94" s="9"/>
      <c r="I94" s="9"/>
      <c r="J94" s="9"/>
      <c r="K94" s="9"/>
      <c r="L94" s="20"/>
      <c r="M94" s="20"/>
      <c r="N94" s="9"/>
      <c r="O94" s="9"/>
      <c r="P94" s="9"/>
      <c r="Q94" s="9"/>
      <c r="R94" s="9"/>
      <c r="S94" s="9"/>
      <c r="T94" s="9"/>
      <c r="U94" s="9"/>
      <c r="V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8"/>
      <c r="BB94" s="8"/>
    </row>
    <row r="95" spans="1:54" ht="39.75" customHeight="1" x14ac:dyDescent="0.25">
      <c r="A95" s="8"/>
      <c r="B95" s="8"/>
      <c r="C95" s="8"/>
      <c r="D95" s="9"/>
      <c r="E95" s="9"/>
      <c r="F95" s="21" t="s">
        <v>221</v>
      </c>
      <c r="G95" s="9"/>
      <c r="I95" s="9"/>
      <c r="J95" s="9"/>
      <c r="K95" s="9"/>
      <c r="L95" s="20"/>
      <c r="M95" s="20"/>
      <c r="N95" s="9"/>
      <c r="O95" s="9"/>
      <c r="P95" s="9"/>
      <c r="Q95" s="9"/>
      <c r="R95" s="9"/>
      <c r="S95" s="9"/>
      <c r="T95" s="9"/>
      <c r="U95" s="9"/>
      <c r="V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8"/>
      <c r="BB95" s="8"/>
    </row>
    <row r="96" spans="1:54" ht="39.75" customHeight="1" x14ac:dyDescent="0.25">
      <c r="A96" s="8"/>
      <c r="B96" s="8"/>
      <c r="C96" s="8"/>
      <c r="D96" s="9"/>
      <c r="E96" s="9"/>
      <c r="F96" s="21" t="s">
        <v>161</v>
      </c>
      <c r="G96" s="9"/>
      <c r="I96" s="9"/>
      <c r="J96" s="9"/>
      <c r="K96" s="9"/>
      <c r="L96" s="20"/>
      <c r="M96" s="20"/>
      <c r="N96" s="9"/>
      <c r="O96" s="9"/>
      <c r="P96" s="9"/>
      <c r="Q96" s="9"/>
      <c r="R96" s="9"/>
      <c r="S96" s="9"/>
      <c r="T96" s="9"/>
      <c r="U96" s="9"/>
      <c r="V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8"/>
      <c r="BB96" s="8"/>
    </row>
    <row r="97" spans="1:54" ht="39.75" customHeight="1" x14ac:dyDescent="0.25">
      <c r="A97" s="8"/>
      <c r="B97" s="8"/>
      <c r="C97" s="8"/>
      <c r="D97" s="9"/>
      <c r="E97" s="9"/>
      <c r="F97" s="21" t="s">
        <v>222</v>
      </c>
      <c r="G97" s="9"/>
      <c r="I97" s="9"/>
      <c r="J97" s="9"/>
      <c r="K97" s="9"/>
      <c r="L97" s="20"/>
      <c r="M97" s="20"/>
      <c r="N97" s="9"/>
      <c r="O97" s="9"/>
      <c r="P97" s="9"/>
      <c r="Q97" s="9"/>
      <c r="R97" s="9"/>
      <c r="S97" s="9"/>
      <c r="T97" s="9"/>
      <c r="U97" s="9"/>
      <c r="V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8"/>
      <c r="BB97" s="8"/>
    </row>
    <row r="98" spans="1:54" ht="39.75" customHeight="1" x14ac:dyDescent="0.25">
      <c r="A98" s="8"/>
      <c r="B98" s="8"/>
      <c r="C98" s="8"/>
      <c r="D98" s="9"/>
      <c r="E98" s="9"/>
      <c r="F98" s="21" t="s">
        <v>223</v>
      </c>
      <c r="G98" s="9"/>
      <c r="I98" s="9"/>
      <c r="J98" s="9"/>
      <c r="K98" s="9"/>
      <c r="L98" s="20"/>
      <c r="M98" s="20"/>
      <c r="N98" s="9"/>
      <c r="O98" s="9"/>
      <c r="P98" s="9"/>
      <c r="Q98" s="9"/>
      <c r="R98" s="9"/>
      <c r="S98" s="9"/>
      <c r="T98" s="9"/>
      <c r="U98" s="9"/>
      <c r="V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8"/>
      <c r="BB98" s="8"/>
    </row>
    <row r="99" spans="1:54" ht="39.75" customHeight="1" x14ac:dyDescent="0.25">
      <c r="A99" s="8"/>
      <c r="B99" s="8"/>
      <c r="C99" s="8"/>
      <c r="D99" s="9"/>
      <c r="E99" s="9"/>
      <c r="F99" s="21" t="s">
        <v>224</v>
      </c>
      <c r="G99" s="9"/>
      <c r="I99" s="9"/>
      <c r="J99" s="9"/>
      <c r="K99" s="9"/>
      <c r="L99" s="20"/>
      <c r="M99" s="20"/>
      <c r="N99" s="9"/>
      <c r="O99" s="9"/>
      <c r="P99" s="9"/>
      <c r="Q99" s="9"/>
      <c r="R99" s="9"/>
      <c r="S99" s="9"/>
      <c r="T99" s="9"/>
      <c r="U99" s="9"/>
      <c r="V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8"/>
      <c r="BB99" s="8"/>
    </row>
    <row r="100" spans="1:54" ht="39.75" customHeight="1" x14ac:dyDescent="0.25">
      <c r="A100" s="8"/>
      <c r="B100" s="8"/>
      <c r="C100" s="8"/>
      <c r="D100" s="9"/>
      <c r="E100" s="9"/>
      <c r="F100" s="21" t="s">
        <v>225</v>
      </c>
      <c r="G100" s="9"/>
      <c r="I100" s="9"/>
      <c r="J100" s="9"/>
      <c r="K100" s="9"/>
      <c r="L100" s="20"/>
      <c r="M100" s="20"/>
      <c r="N100" s="9"/>
      <c r="O100" s="9"/>
      <c r="P100" s="9"/>
      <c r="Q100" s="9"/>
      <c r="R100" s="9"/>
      <c r="S100" s="9"/>
      <c r="T100" s="9"/>
      <c r="U100" s="9"/>
      <c r="V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8"/>
      <c r="BB100" s="8"/>
    </row>
    <row r="101" spans="1:54" ht="39.75" customHeight="1" x14ac:dyDescent="0.25">
      <c r="A101" s="8"/>
      <c r="B101" s="8"/>
      <c r="C101" s="8"/>
      <c r="D101" s="9"/>
      <c r="E101" s="9"/>
      <c r="F101" s="21" t="s">
        <v>226</v>
      </c>
      <c r="G101" s="9"/>
      <c r="I101" s="9"/>
      <c r="J101" s="9"/>
      <c r="K101" s="9"/>
      <c r="L101" s="20"/>
      <c r="M101" s="20"/>
      <c r="N101" s="9"/>
      <c r="O101" s="9"/>
      <c r="P101" s="9"/>
      <c r="Q101" s="9"/>
      <c r="R101" s="9"/>
      <c r="S101" s="9"/>
      <c r="T101" s="9"/>
      <c r="U101" s="9"/>
      <c r="V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8"/>
      <c r="BB101" s="8"/>
    </row>
    <row r="102" spans="1:54" ht="39.75" customHeight="1" x14ac:dyDescent="0.25">
      <c r="A102" s="8"/>
      <c r="B102" s="8"/>
      <c r="C102" s="8"/>
      <c r="D102" s="9"/>
      <c r="E102" s="9"/>
      <c r="F102" s="21" t="s">
        <v>227</v>
      </c>
      <c r="G102" s="9"/>
      <c r="I102" s="9"/>
      <c r="J102" s="9"/>
      <c r="K102" s="9"/>
      <c r="L102" s="20"/>
      <c r="M102" s="20"/>
      <c r="N102" s="9"/>
      <c r="O102" s="9"/>
      <c r="P102" s="9"/>
      <c r="Q102" s="9"/>
      <c r="R102" s="9"/>
      <c r="S102" s="9"/>
      <c r="T102" s="9"/>
      <c r="U102" s="9"/>
      <c r="V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8"/>
      <c r="BB102" s="8"/>
    </row>
    <row r="103" spans="1:54" ht="39.75" customHeight="1" x14ac:dyDescent="0.25">
      <c r="A103" s="8"/>
      <c r="B103" s="8"/>
      <c r="C103" s="8"/>
      <c r="D103" s="9"/>
      <c r="E103" s="9"/>
      <c r="F103" s="21" t="s">
        <v>228</v>
      </c>
      <c r="G103" s="9"/>
      <c r="I103" s="9"/>
      <c r="J103" s="9"/>
      <c r="K103" s="9"/>
      <c r="L103" s="20"/>
      <c r="M103" s="20"/>
      <c r="N103" s="9"/>
      <c r="O103" s="9"/>
      <c r="P103" s="9"/>
      <c r="Q103" s="9"/>
      <c r="R103" s="9"/>
      <c r="S103" s="9"/>
      <c r="T103" s="9"/>
      <c r="U103" s="9"/>
      <c r="V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8"/>
      <c r="BB103" s="8"/>
    </row>
    <row r="104" spans="1:54" ht="39.75" customHeight="1" x14ac:dyDescent="0.25">
      <c r="A104" s="8"/>
      <c r="B104" s="8"/>
      <c r="C104" s="8"/>
      <c r="D104" s="9"/>
      <c r="E104" s="9"/>
      <c r="F104" s="21" t="s">
        <v>229</v>
      </c>
      <c r="G104" s="9"/>
      <c r="I104" s="9"/>
      <c r="J104" s="9"/>
      <c r="K104" s="9"/>
      <c r="L104" s="20"/>
      <c r="M104" s="20"/>
      <c r="N104" s="9"/>
      <c r="O104" s="9"/>
      <c r="P104" s="9"/>
      <c r="Q104" s="9"/>
      <c r="R104" s="9"/>
      <c r="S104" s="9"/>
      <c r="T104" s="9"/>
      <c r="U104" s="9"/>
      <c r="V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8"/>
      <c r="BB104" s="8"/>
    </row>
    <row r="105" spans="1:54" ht="39.75" customHeight="1" x14ac:dyDescent="0.25">
      <c r="A105" s="8"/>
      <c r="B105" s="8"/>
      <c r="C105" s="8"/>
      <c r="D105" s="9"/>
      <c r="E105" s="9"/>
      <c r="F105" s="21" t="s">
        <v>230</v>
      </c>
      <c r="G105" s="9"/>
      <c r="I105" s="9"/>
      <c r="J105" s="9"/>
      <c r="K105" s="9"/>
      <c r="L105" s="20"/>
      <c r="M105" s="20"/>
      <c r="N105" s="9"/>
      <c r="O105" s="9"/>
      <c r="P105" s="9"/>
      <c r="Q105" s="9"/>
      <c r="R105" s="9"/>
      <c r="S105" s="9"/>
      <c r="T105" s="9"/>
      <c r="U105" s="9"/>
      <c r="V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8"/>
      <c r="BB105" s="8"/>
    </row>
    <row r="106" spans="1:54" ht="39.75" customHeight="1" x14ac:dyDescent="0.25">
      <c r="A106" s="8"/>
      <c r="B106" s="8"/>
      <c r="C106" s="8"/>
      <c r="D106" s="9"/>
      <c r="E106" s="9"/>
      <c r="F106" s="21" t="s">
        <v>231</v>
      </c>
      <c r="G106" s="9"/>
      <c r="I106" s="9"/>
      <c r="J106" s="9"/>
      <c r="K106" s="9"/>
      <c r="L106" s="20"/>
      <c r="M106" s="20"/>
      <c r="N106" s="9"/>
      <c r="O106" s="9"/>
      <c r="P106" s="9"/>
      <c r="Q106" s="9"/>
      <c r="R106" s="9"/>
      <c r="S106" s="9"/>
      <c r="T106" s="9"/>
      <c r="U106" s="9"/>
      <c r="V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8"/>
      <c r="BB106" s="8"/>
    </row>
    <row r="107" spans="1:54" ht="39.75" customHeight="1" x14ac:dyDescent="0.25">
      <c r="A107" s="8"/>
      <c r="B107" s="8"/>
      <c r="C107" s="8"/>
      <c r="D107" s="9"/>
      <c r="E107" s="9"/>
      <c r="F107" s="21" t="s">
        <v>232</v>
      </c>
      <c r="G107" s="9"/>
      <c r="I107" s="9"/>
      <c r="J107" s="9"/>
      <c r="K107" s="9"/>
      <c r="L107" s="20"/>
      <c r="M107" s="20"/>
      <c r="N107" s="9"/>
      <c r="O107" s="9"/>
      <c r="P107" s="9"/>
      <c r="Q107" s="9"/>
      <c r="R107" s="9"/>
      <c r="S107" s="9"/>
      <c r="T107" s="9"/>
      <c r="U107" s="9"/>
      <c r="V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8"/>
      <c r="BB107" s="8"/>
    </row>
    <row r="108" spans="1:54" ht="39.75" customHeight="1" x14ac:dyDescent="0.25">
      <c r="A108" s="8"/>
      <c r="B108" s="8"/>
      <c r="C108" s="8"/>
      <c r="D108" s="9"/>
      <c r="E108" s="9"/>
      <c r="F108" s="21" t="s">
        <v>167</v>
      </c>
      <c r="G108" s="9"/>
      <c r="I108" s="9"/>
      <c r="J108" s="9"/>
      <c r="K108" s="9"/>
      <c r="L108" s="20"/>
      <c r="M108" s="20"/>
      <c r="N108" s="9"/>
      <c r="O108" s="9"/>
      <c r="P108" s="9"/>
      <c r="Q108" s="9"/>
      <c r="R108" s="9"/>
      <c r="S108" s="9"/>
      <c r="T108" s="9"/>
      <c r="U108" s="9"/>
      <c r="V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8"/>
      <c r="BB108" s="8"/>
    </row>
    <row r="109" spans="1:54" ht="39.75" customHeight="1" x14ac:dyDescent="0.25">
      <c r="A109" s="8"/>
      <c r="B109" s="8"/>
      <c r="C109" s="8"/>
      <c r="D109" s="9"/>
      <c r="E109" s="9"/>
      <c r="F109" s="21" t="s">
        <v>233</v>
      </c>
      <c r="G109" s="9"/>
      <c r="I109" s="9"/>
      <c r="J109" s="9"/>
      <c r="K109" s="9"/>
      <c r="L109" s="20"/>
      <c r="M109" s="20"/>
      <c r="N109" s="9"/>
      <c r="O109" s="9"/>
      <c r="P109" s="9"/>
      <c r="Q109" s="9"/>
      <c r="R109" s="9"/>
      <c r="S109" s="9"/>
      <c r="T109" s="9"/>
      <c r="U109" s="9"/>
      <c r="V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8"/>
      <c r="BB109" s="8"/>
    </row>
    <row r="110" spans="1:54" ht="39.75" customHeight="1" x14ac:dyDescent="0.25">
      <c r="A110" s="8"/>
      <c r="B110" s="8"/>
      <c r="C110" s="8"/>
      <c r="D110" s="9"/>
      <c r="E110" s="9"/>
      <c r="F110" s="21" t="s">
        <v>234</v>
      </c>
      <c r="G110" s="9"/>
      <c r="I110" s="9"/>
      <c r="J110" s="9"/>
      <c r="K110" s="9"/>
      <c r="L110" s="20"/>
      <c r="M110" s="20"/>
      <c r="N110" s="9"/>
      <c r="O110" s="9"/>
      <c r="P110" s="9"/>
      <c r="Q110" s="9"/>
      <c r="R110" s="9"/>
      <c r="S110" s="9"/>
      <c r="T110" s="9"/>
      <c r="U110" s="9"/>
      <c r="V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8"/>
      <c r="BB110" s="8"/>
    </row>
    <row r="111" spans="1:54" ht="39.75" customHeight="1" x14ac:dyDescent="0.25">
      <c r="A111" s="8"/>
      <c r="B111" s="8"/>
      <c r="C111" s="8"/>
      <c r="D111" s="9"/>
      <c r="E111" s="9"/>
      <c r="F111" s="21" t="s">
        <v>169</v>
      </c>
      <c r="G111" s="9"/>
      <c r="I111" s="9"/>
      <c r="J111" s="9"/>
      <c r="K111" s="9"/>
      <c r="L111" s="20"/>
      <c r="M111" s="20"/>
      <c r="N111" s="9"/>
      <c r="O111" s="9"/>
      <c r="P111" s="9"/>
      <c r="Q111" s="9"/>
      <c r="R111" s="9"/>
      <c r="S111" s="9"/>
      <c r="T111" s="9"/>
      <c r="U111" s="9"/>
      <c r="V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8"/>
      <c r="BB111" s="8"/>
    </row>
    <row r="112" spans="1:54" ht="39.75" customHeight="1" x14ac:dyDescent="0.25">
      <c r="A112" s="8"/>
      <c r="B112" s="8"/>
      <c r="C112" s="8"/>
      <c r="D112" s="9"/>
      <c r="E112" s="9"/>
      <c r="F112" s="21" t="s">
        <v>235</v>
      </c>
      <c r="G112" s="9"/>
      <c r="I112" s="9"/>
      <c r="J112" s="9"/>
      <c r="K112" s="9"/>
      <c r="L112" s="20"/>
      <c r="M112" s="20"/>
      <c r="N112" s="9"/>
      <c r="O112" s="9"/>
      <c r="P112" s="9"/>
      <c r="Q112" s="9"/>
      <c r="R112" s="9"/>
      <c r="S112" s="9"/>
      <c r="T112" s="9"/>
      <c r="U112" s="9"/>
      <c r="V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8"/>
      <c r="BB112" s="8"/>
    </row>
    <row r="113" spans="1:54" x14ac:dyDescent="0.25">
      <c r="A113" s="8"/>
      <c r="B113" s="8"/>
      <c r="C113" s="8"/>
      <c r="D113" s="9"/>
      <c r="E113" s="9"/>
      <c r="F113" s="9"/>
      <c r="G113" s="9"/>
      <c r="I113" s="9"/>
      <c r="J113" s="9"/>
      <c r="K113" s="9"/>
      <c r="L113" s="9"/>
      <c r="N113" s="9"/>
      <c r="O113" s="9"/>
      <c r="P113" s="9"/>
      <c r="Q113" s="9"/>
      <c r="R113" s="9"/>
      <c r="S113" s="9"/>
      <c r="T113" s="9"/>
      <c r="U113" s="9"/>
      <c r="V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8"/>
      <c r="BB113" s="8"/>
    </row>
    <row r="114" spans="1:54" x14ac:dyDescent="0.25">
      <c r="A114" s="8"/>
      <c r="B114" s="8"/>
      <c r="C114" s="8"/>
      <c r="D114" s="9"/>
      <c r="E114" s="9"/>
      <c r="F114" s="9"/>
      <c r="G114" s="9"/>
      <c r="I114" s="9"/>
      <c r="J114" s="9"/>
      <c r="K114" s="9"/>
      <c r="L114" s="9"/>
      <c r="N114" s="9"/>
      <c r="O114" s="9"/>
      <c r="P114" s="9"/>
      <c r="Q114" s="9"/>
      <c r="R114" s="9"/>
      <c r="S114" s="9"/>
      <c r="T114" s="9"/>
      <c r="U114" s="9"/>
      <c r="V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8"/>
      <c r="BB114" s="8"/>
    </row>
    <row r="115" spans="1:54" x14ac:dyDescent="0.25">
      <c r="A115" s="8"/>
      <c r="B115" s="8"/>
      <c r="C115" s="8"/>
      <c r="D115" s="9"/>
      <c r="E115" s="9"/>
      <c r="F115" s="9"/>
      <c r="G115" s="9"/>
      <c r="I115" s="9"/>
      <c r="J115" s="9"/>
      <c r="K115" s="9"/>
      <c r="L115" s="9"/>
      <c r="N115" s="9"/>
      <c r="O115" s="9"/>
      <c r="P115" s="9"/>
      <c r="Q115" s="9"/>
      <c r="R115" s="9"/>
      <c r="S115" s="9"/>
      <c r="T115" s="9"/>
      <c r="U115" s="9"/>
      <c r="V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8"/>
      <c r="BB115" s="8"/>
    </row>
    <row r="116" spans="1:54" x14ac:dyDescent="0.25">
      <c r="A116" s="8"/>
      <c r="B116" s="8"/>
      <c r="C116" s="8"/>
      <c r="D116" s="9"/>
      <c r="E116" s="9"/>
      <c r="F116" s="9"/>
      <c r="G116" s="9"/>
      <c r="I116" s="9"/>
      <c r="J116" s="9"/>
      <c r="K116" s="9"/>
      <c r="L116" s="9"/>
      <c r="N116" s="9"/>
      <c r="O116" s="9"/>
      <c r="P116" s="9"/>
      <c r="Q116" s="9"/>
      <c r="R116" s="9"/>
      <c r="S116" s="9"/>
      <c r="T116" s="9"/>
      <c r="U116" s="9"/>
      <c r="V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8"/>
      <c r="BB116" s="8"/>
    </row>
    <row r="117" spans="1:54" x14ac:dyDescent="0.25">
      <c r="A117" s="8"/>
      <c r="B117" s="8"/>
      <c r="C117" s="8"/>
      <c r="D117" s="9"/>
      <c r="E117" s="9"/>
      <c r="F117" s="9"/>
      <c r="G117" s="9"/>
      <c r="I117" s="9"/>
      <c r="J117" s="9"/>
      <c r="K117" s="9"/>
      <c r="L117" s="9"/>
      <c r="N117" s="9"/>
      <c r="O117" s="9"/>
      <c r="P117" s="9"/>
      <c r="Q117" s="9"/>
      <c r="R117" s="9"/>
      <c r="S117" s="9"/>
      <c r="T117" s="9"/>
      <c r="U117" s="9"/>
      <c r="V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8"/>
      <c r="BB117" s="8"/>
    </row>
    <row r="118" spans="1:54" x14ac:dyDescent="0.25">
      <c r="A118" s="8"/>
      <c r="B118" s="8"/>
      <c r="C118" s="8"/>
      <c r="D118" s="9"/>
      <c r="E118" s="9"/>
      <c r="F118" s="9"/>
      <c r="G118" s="9"/>
      <c r="I118" s="9"/>
      <c r="J118" s="9"/>
      <c r="K118" s="9"/>
      <c r="L118" s="9"/>
      <c r="N118" s="9"/>
      <c r="O118" s="9"/>
      <c r="P118" s="9"/>
      <c r="Q118" s="9"/>
      <c r="R118" s="9"/>
      <c r="S118" s="9"/>
      <c r="T118" s="9"/>
      <c r="U118" s="9"/>
      <c r="V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8"/>
      <c r="BB118" s="8"/>
    </row>
    <row r="119" spans="1:54" x14ac:dyDescent="0.25">
      <c r="A119" s="8"/>
      <c r="B119" s="8"/>
      <c r="C119" s="8"/>
      <c r="D119" s="9"/>
      <c r="E119" s="9"/>
      <c r="F119" s="9"/>
      <c r="G119" s="9"/>
      <c r="I119" s="9"/>
      <c r="J119" s="9"/>
      <c r="K119" s="9"/>
      <c r="L119" s="9"/>
      <c r="N119" s="9"/>
      <c r="O119" s="9"/>
      <c r="P119" s="9"/>
      <c r="Q119" s="9"/>
      <c r="R119" s="9"/>
      <c r="S119" s="9"/>
      <c r="T119" s="9"/>
      <c r="U119" s="9"/>
      <c r="V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8"/>
      <c r="BB119" s="8"/>
    </row>
    <row r="120" spans="1:54" x14ac:dyDescent="0.25">
      <c r="A120" s="8"/>
      <c r="B120" s="8"/>
      <c r="C120" s="8"/>
      <c r="D120" s="9"/>
      <c r="E120" s="9"/>
      <c r="F120" s="9"/>
      <c r="G120" s="9"/>
      <c r="I120" s="9"/>
      <c r="J120" s="9"/>
      <c r="K120" s="9"/>
      <c r="L120" s="9"/>
      <c r="N120" s="9"/>
      <c r="O120" s="9"/>
      <c r="P120" s="9"/>
      <c r="Q120" s="9"/>
      <c r="R120" s="9"/>
      <c r="S120" s="9"/>
      <c r="T120" s="9"/>
      <c r="U120" s="9"/>
      <c r="V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8"/>
      <c r="BB120" s="8"/>
    </row>
    <row r="121" spans="1:54" x14ac:dyDescent="0.25">
      <c r="A121" s="8"/>
      <c r="B121" s="8"/>
      <c r="C121" s="8"/>
      <c r="D121" s="9"/>
      <c r="E121" s="9"/>
      <c r="F121" s="9"/>
      <c r="G121" s="9"/>
      <c r="I121" s="9"/>
      <c r="J121" s="9"/>
      <c r="K121" s="9"/>
      <c r="L121" s="9"/>
      <c r="N121" s="9"/>
      <c r="O121" s="9"/>
      <c r="P121" s="9"/>
      <c r="Q121" s="9"/>
      <c r="R121" s="9"/>
      <c r="S121" s="9"/>
      <c r="T121" s="9"/>
      <c r="U121" s="9"/>
      <c r="V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8"/>
      <c r="BB121" s="8"/>
    </row>
    <row r="122" spans="1:54" x14ac:dyDescent="0.25">
      <c r="A122" s="8"/>
      <c r="B122" s="8"/>
      <c r="C122" s="8"/>
      <c r="D122" s="9"/>
      <c r="E122" s="9"/>
      <c r="F122" s="9"/>
      <c r="G122" s="9"/>
      <c r="I122" s="9"/>
      <c r="J122" s="9"/>
      <c r="K122" s="9"/>
      <c r="L122" s="9"/>
      <c r="N122" s="9"/>
      <c r="O122" s="9"/>
      <c r="P122" s="9"/>
      <c r="Q122" s="9"/>
      <c r="R122" s="9"/>
      <c r="S122" s="9"/>
      <c r="T122" s="9"/>
      <c r="U122" s="9"/>
      <c r="V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8"/>
      <c r="BB122" s="8"/>
    </row>
    <row r="123" spans="1:54" x14ac:dyDescent="0.25">
      <c r="A123" s="8"/>
      <c r="B123" s="8"/>
      <c r="C123" s="8"/>
      <c r="D123" s="9"/>
      <c r="E123" s="9"/>
      <c r="F123" s="9"/>
      <c r="G123" s="9"/>
      <c r="I123" s="9"/>
      <c r="J123" s="9"/>
      <c r="K123" s="9"/>
      <c r="L123" s="9"/>
      <c r="N123" s="9"/>
      <c r="O123" s="9"/>
      <c r="P123" s="9"/>
      <c r="Q123" s="9"/>
      <c r="R123" s="9"/>
      <c r="S123" s="9"/>
      <c r="T123" s="9"/>
      <c r="U123" s="9"/>
      <c r="V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8"/>
      <c r="BB123" s="8"/>
    </row>
    <row r="124" spans="1:54" x14ac:dyDescent="0.25">
      <c r="A124" s="8"/>
      <c r="B124" s="8"/>
      <c r="C124" s="8"/>
      <c r="D124" s="9"/>
      <c r="E124" s="9"/>
      <c r="F124" s="9"/>
      <c r="G124" s="9"/>
      <c r="I124" s="9"/>
      <c r="J124" s="9"/>
      <c r="K124" s="9"/>
      <c r="L124" s="9"/>
      <c r="N124" s="9"/>
      <c r="O124" s="9"/>
      <c r="P124" s="9"/>
      <c r="Q124" s="9"/>
      <c r="R124" s="9"/>
      <c r="S124" s="9"/>
      <c r="T124" s="9"/>
      <c r="U124" s="9"/>
      <c r="V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8"/>
      <c r="BB124" s="8"/>
    </row>
    <row r="125" spans="1:54" x14ac:dyDescent="0.25">
      <c r="A125" s="8"/>
      <c r="B125" s="8"/>
      <c r="C125" s="8"/>
      <c r="D125" s="9"/>
      <c r="E125" s="9"/>
      <c r="F125" s="9"/>
      <c r="G125" s="9"/>
      <c r="I125" s="9"/>
      <c r="J125" s="9"/>
      <c r="K125" s="9"/>
      <c r="L125" s="9"/>
      <c r="N125" s="9"/>
      <c r="O125" s="9"/>
      <c r="P125" s="9"/>
      <c r="Q125" s="9"/>
      <c r="R125" s="9"/>
      <c r="S125" s="9"/>
      <c r="T125" s="9"/>
      <c r="U125" s="9"/>
      <c r="V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8"/>
      <c r="BB125" s="8"/>
    </row>
    <row r="126" spans="1:54" x14ac:dyDescent="0.25">
      <c r="A126" s="8"/>
      <c r="B126" s="8"/>
      <c r="C126" s="8"/>
      <c r="D126" s="9"/>
      <c r="E126" s="9"/>
      <c r="F126" s="9"/>
      <c r="G126" s="9"/>
      <c r="I126" s="9"/>
      <c r="J126" s="9"/>
      <c r="K126" s="9"/>
      <c r="L126" s="9"/>
      <c r="N126" s="9"/>
      <c r="O126" s="9"/>
      <c r="P126" s="9"/>
      <c r="Q126" s="9"/>
      <c r="R126" s="9"/>
      <c r="S126" s="9"/>
      <c r="T126" s="9"/>
      <c r="U126" s="9"/>
      <c r="V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8"/>
      <c r="BB126" s="8"/>
    </row>
    <row r="127" spans="1:54" x14ac:dyDescent="0.25">
      <c r="A127" s="8"/>
      <c r="B127" s="8"/>
      <c r="C127" s="8"/>
      <c r="D127" s="9"/>
      <c r="E127" s="9"/>
      <c r="F127" s="9"/>
      <c r="G127" s="9"/>
      <c r="I127" s="9"/>
      <c r="J127" s="9"/>
      <c r="K127" s="9"/>
      <c r="L127" s="9"/>
      <c r="N127" s="9"/>
      <c r="O127" s="9"/>
      <c r="P127" s="9"/>
      <c r="Q127" s="9"/>
      <c r="R127" s="9"/>
      <c r="S127" s="9"/>
      <c r="T127" s="9"/>
      <c r="U127" s="9"/>
      <c r="V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8"/>
      <c r="BB127" s="8"/>
    </row>
    <row r="128" spans="1:54" x14ac:dyDescent="0.25">
      <c r="A128" s="8"/>
      <c r="B128" s="8"/>
      <c r="C128" s="8"/>
      <c r="D128" s="9"/>
      <c r="E128" s="9"/>
      <c r="F128" s="9"/>
      <c r="G128" s="9"/>
      <c r="I128" s="9"/>
      <c r="J128" s="9"/>
      <c r="K128" s="9"/>
      <c r="L128" s="9"/>
      <c r="N128" s="9"/>
      <c r="O128" s="9"/>
      <c r="P128" s="9"/>
      <c r="Q128" s="9"/>
      <c r="R128" s="9"/>
      <c r="S128" s="9"/>
      <c r="T128" s="9"/>
      <c r="U128" s="9"/>
      <c r="V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8"/>
      <c r="BB128" s="8"/>
    </row>
    <row r="129" spans="1:54" x14ac:dyDescent="0.25">
      <c r="A129" s="8"/>
      <c r="B129" s="8"/>
      <c r="C129" s="8"/>
      <c r="D129" s="9"/>
      <c r="E129" s="9"/>
      <c r="F129" s="9"/>
      <c r="G129" s="9"/>
      <c r="I129" s="9"/>
      <c r="J129" s="9"/>
      <c r="K129" s="9"/>
      <c r="L129" s="9"/>
      <c r="N129" s="9"/>
      <c r="O129" s="9"/>
      <c r="P129" s="9"/>
      <c r="Q129" s="9"/>
      <c r="R129" s="9"/>
      <c r="S129" s="9"/>
      <c r="T129" s="9"/>
      <c r="U129" s="9"/>
      <c r="V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8"/>
      <c r="BB129" s="8"/>
    </row>
    <row r="130" spans="1:54" x14ac:dyDescent="0.25">
      <c r="A130" s="8"/>
      <c r="B130" s="8"/>
      <c r="C130" s="8"/>
      <c r="D130" s="9"/>
      <c r="E130" s="9"/>
      <c r="F130" s="9"/>
      <c r="G130" s="9"/>
      <c r="I130" s="9"/>
      <c r="J130" s="9"/>
      <c r="K130" s="9"/>
      <c r="L130" s="9"/>
      <c r="N130" s="9"/>
      <c r="O130" s="9"/>
      <c r="P130" s="9"/>
      <c r="Q130" s="9"/>
      <c r="R130" s="9"/>
      <c r="S130" s="9"/>
      <c r="T130" s="9"/>
      <c r="U130" s="9"/>
      <c r="V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8"/>
      <c r="BB130" s="8"/>
    </row>
    <row r="131" spans="1:54" x14ac:dyDescent="0.25">
      <c r="A131" s="8"/>
      <c r="B131" s="8"/>
      <c r="C131" s="8"/>
      <c r="D131" s="9"/>
      <c r="E131" s="9"/>
      <c r="F131" s="9"/>
      <c r="G131" s="9"/>
      <c r="I131" s="9"/>
      <c r="J131" s="9"/>
      <c r="K131" s="9"/>
      <c r="L131" s="9"/>
      <c r="N131" s="9"/>
      <c r="O131" s="9"/>
      <c r="P131" s="9"/>
      <c r="Q131" s="9"/>
      <c r="R131" s="9"/>
      <c r="S131" s="9"/>
      <c r="T131" s="9"/>
      <c r="U131" s="9"/>
      <c r="V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8"/>
      <c r="BB131" s="8"/>
    </row>
    <row r="132" spans="1:54" x14ac:dyDescent="0.25">
      <c r="A132" s="8"/>
      <c r="B132" s="8"/>
      <c r="C132" s="8"/>
      <c r="D132" s="9"/>
      <c r="E132" s="9"/>
      <c r="F132" s="9"/>
      <c r="G132" s="9"/>
      <c r="I132" s="9"/>
      <c r="J132" s="9"/>
      <c r="K132" s="9"/>
      <c r="L132" s="9"/>
      <c r="N132" s="9"/>
      <c r="O132" s="9"/>
      <c r="P132" s="9"/>
      <c r="Q132" s="9"/>
      <c r="R132" s="9"/>
      <c r="S132" s="9"/>
      <c r="T132" s="9"/>
      <c r="U132" s="9"/>
      <c r="V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8"/>
      <c r="BB132" s="8"/>
    </row>
    <row r="133" spans="1:54" x14ac:dyDescent="0.25">
      <c r="A133" s="8"/>
      <c r="B133" s="8"/>
      <c r="C133" s="8"/>
      <c r="D133" s="9"/>
      <c r="E133" s="9"/>
      <c r="F133" s="9"/>
      <c r="G133" s="9"/>
      <c r="I133" s="9"/>
      <c r="J133" s="9"/>
      <c r="K133" s="9"/>
      <c r="L133" s="9"/>
      <c r="N133" s="9"/>
      <c r="O133" s="9"/>
      <c r="P133" s="9"/>
      <c r="Q133" s="9"/>
      <c r="R133" s="9"/>
      <c r="S133" s="9"/>
      <c r="T133" s="9"/>
      <c r="U133" s="9"/>
      <c r="V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8"/>
      <c r="BB133" s="8"/>
    </row>
    <row r="134" spans="1:54" x14ac:dyDescent="0.25">
      <c r="A134" s="8"/>
      <c r="B134" s="8"/>
      <c r="C134" s="8"/>
      <c r="D134" s="9"/>
      <c r="E134" s="9"/>
      <c r="F134" s="9"/>
      <c r="G134" s="9"/>
      <c r="I134" s="9"/>
      <c r="J134" s="9"/>
      <c r="K134" s="9"/>
      <c r="L134" s="9"/>
      <c r="N134" s="9"/>
      <c r="O134" s="9"/>
      <c r="P134" s="9"/>
      <c r="Q134" s="9"/>
      <c r="R134" s="9"/>
      <c r="S134" s="9"/>
      <c r="T134" s="9"/>
      <c r="U134" s="9"/>
      <c r="V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8"/>
      <c r="BB134" s="8"/>
    </row>
    <row r="135" spans="1:54" x14ac:dyDescent="0.25">
      <c r="A135" s="8"/>
      <c r="B135" s="8"/>
      <c r="C135" s="8"/>
      <c r="D135" s="9"/>
      <c r="E135" s="9"/>
      <c r="F135" s="9"/>
      <c r="G135" s="9"/>
      <c r="I135" s="9"/>
      <c r="J135" s="9"/>
      <c r="K135" s="9"/>
      <c r="L135" s="9"/>
      <c r="N135" s="9"/>
      <c r="O135" s="9"/>
      <c r="P135" s="9"/>
      <c r="Q135" s="9"/>
      <c r="R135" s="9"/>
      <c r="S135" s="9"/>
      <c r="T135" s="9"/>
      <c r="U135" s="9"/>
      <c r="V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8"/>
      <c r="BB135" s="8"/>
    </row>
    <row r="136" spans="1:54" x14ac:dyDescent="0.25">
      <c r="A136" s="8"/>
      <c r="B136" s="8"/>
      <c r="C136" s="8"/>
      <c r="D136" s="9"/>
      <c r="E136" s="9"/>
      <c r="F136" s="9"/>
      <c r="G136" s="9"/>
      <c r="I136" s="9"/>
      <c r="J136" s="9"/>
      <c r="K136" s="9"/>
      <c r="L136" s="9"/>
      <c r="N136" s="9"/>
      <c r="O136" s="9"/>
      <c r="P136" s="9"/>
      <c r="Q136" s="9"/>
      <c r="R136" s="9"/>
      <c r="S136" s="9"/>
      <c r="T136" s="9"/>
      <c r="U136" s="9"/>
      <c r="V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8"/>
      <c r="BB136" s="8"/>
    </row>
    <row r="137" spans="1:54" x14ac:dyDescent="0.25">
      <c r="A137" s="8"/>
      <c r="B137" s="8"/>
      <c r="C137" s="8"/>
      <c r="D137" s="9"/>
      <c r="E137" s="9"/>
      <c r="F137" s="9"/>
      <c r="G137" s="9"/>
      <c r="I137" s="9"/>
      <c r="J137" s="9"/>
      <c r="K137" s="9"/>
      <c r="L137" s="9"/>
      <c r="N137" s="9"/>
      <c r="O137" s="9"/>
      <c r="P137" s="9"/>
      <c r="Q137" s="9"/>
      <c r="R137" s="9"/>
      <c r="S137" s="9"/>
      <c r="T137" s="9"/>
      <c r="U137" s="9"/>
      <c r="V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8"/>
      <c r="BB137" s="8"/>
    </row>
    <row r="138" spans="1:54" x14ac:dyDescent="0.25">
      <c r="A138" s="8"/>
      <c r="B138" s="8"/>
      <c r="C138" s="8"/>
      <c r="D138" s="9"/>
      <c r="E138" s="9"/>
      <c r="F138" s="9"/>
      <c r="G138" s="9"/>
      <c r="I138" s="9"/>
      <c r="J138" s="9"/>
      <c r="K138" s="9"/>
      <c r="L138" s="9"/>
      <c r="N138" s="9"/>
      <c r="O138" s="9"/>
      <c r="P138" s="9"/>
      <c r="Q138" s="9"/>
      <c r="R138" s="9"/>
      <c r="S138" s="9"/>
      <c r="T138" s="9"/>
      <c r="U138" s="9"/>
      <c r="V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8"/>
      <c r="BB138" s="8"/>
    </row>
    <row r="139" spans="1:54" x14ac:dyDescent="0.25">
      <c r="C139" s="8"/>
      <c r="D139" s="9"/>
      <c r="E139" s="9"/>
      <c r="F139" s="9"/>
      <c r="G139" s="9"/>
      <c r="I139" s="9"/>
      <c r="J139" s="9"/>
      <c r="K139" s="9"/>
      <c r="L139" s="9"/>
      <c r="N139" s="9"/>
      <c r="O139" s="9"/>
      <c r="P139" s="9"/>
      <c r="Q139" s="9"/>
      <c r="R139" s="9"/>
      <c r="S139" s="9"/>
      <c r="T139" s="9"/>
      <c r="U139" s="9"/>
      <c r="V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8"/>
      <c r="BB139" s="8"/>
    </row>
    <row r="140" spans="1:54" x14ac:dyDescent="0.25">
      <c r="C140" s="8"/>
      <c r="D140" s="9"/>
      <c r="E140" s="9"/>
      <c r="F140" s="9"/>
      <c r="G140" s="9"/>
      <c r="I140" s="9"/>
      <c r="J140" s="9"/>
      <c r="K140" s="9"/>
      <c r="L140" s="9"/>
      <c r="N140" s="9"/>
      <c r="O140" s="9"/>
      <c r="P140" s="9"/>
      <c r="Q140" s="9"/>
      <c r="R140" s="9"/>
      <c r="S140" s="9"/>
      <c r="T140" s="9"/>
      <c r="U140" s="9"/>
      <c r="V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8"/>
      <c r="BB140" s="8"/>
    </row>
    <row r="141" spans="1:54" x14ac:dyDescent="0.25">
      <c r="C141" s="8"/>
      <c r="D141" s="9"/>
      <c r="E141" s="9"/>
      <c r="F141" s="9"/>
      <c r="G141" s="9"/>
      <c r="I141" s="9"/>
      <c r="J141" s="9"/>
      <c r="K141" s="9"/>
      <c r="L141" s="9"/>
      <c r="N141" s="9"/>
      <c r="O141" s="9"/>
      <c r="P141" s="9"/>
      <c r="Q141" s="9"/>
      <c r="R141" s="9"/>
      <c r="S141" s="9"/>
      <c r="T141" s="9"/>
      <c r="U141" s="9"/>
      <c r="V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8"/>
      <c r="BB141" s="8"/>
    </row>
    <row r="142" spans="1:54" x14ac:dyDescent="0.25">
      <c r="C142" s="8"/>
      <c r="D142" s="9"/>
      <c r="E142" s="9"/>
      <c r="F142" s="9"/>
      <c r="G142" s="9"/>
      <c r="I142" s="9"/>
      <c r="J142" s="9"/>
      <c r="K142" s="9"/>
      <c r="L142" s="9"/>
      <c r="N142" s="9"/>
      <c r="O142" s="9"/>
      <c r="P142" s="9"/>
      <c r="Q142" s="9"/>
      <c r="R142" s="9"/>
      <c r="S142" s="9"/>
      <c r="T142" s="9"/>
      <c r="U142" s="9"/>
      <c r="V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8"/>
      <c r="BB142" s="8"/>
    </row>
    <row r="143" spans="1:54" x14ac:dyDescent="0.25">
      <c r="C143" s="8"/>
      <c r="D143" s="9"/>
      <c r="E143" s="9"/>
      <c r="F143" s="9"/>
      <c r="G143" s="9"/>
      <c r="I143" s="9"/>
      <c r="J143" s="9"/>
      <c r="K143" s="9"/>
      <c r="L143" s="9"/>
      <c r="N143" s="9"/>
      <c r="O143" s="9"/>
      <c r="P143" s="9"/>
      <c r="Q143" s="9"/>
      <c r="R143" s="9"/>
      <c r="S143" s="9"/>
      <c r="T143" s="9"/>
      <c r="U143" s="9"/>
      <c r="V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8"/>
      <c r="BB143" s="8"/>
    </row>
    <row r="144" spans="1:54" x14ac:dyDescent="0.25">
      <c r="C144" s="8"/>
      <c r="D144" s="9"/>
      <c r="E144" s="9"/>
      <c r="F144" s="9"/>
      <c r="G144" s="9"/>
      <c r="I144" s="9"/>
      <c r="J144" s="9"/>
      <c r="K144" s="9"/>
      <c r="L144" s="9"/>
      <c r="N144" s="9"/>
      <c r="O144" s="9"/>
      <c r="P144" s="9"/>
      <c r="Q144" s="9"/>
      <c r="R144" s="9"/>
      <c r="S144" s="9"/>
      <c r="T144" s="9"/>
      <c r="U144" s="9"/>
      <c r="V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8"/>
      <c r="BB144" s="8"/>
    </row>
    <row r="145" spans="3:54" x14ac:dyDescent="0.25">
      <c r="C145" s="8"/>
      <c r="D145" s="9"/>
      <c r="E145" s="9"/>
      <c r="F145" s="9"/>
      <c r="G145" s="9"/>
      <c r="I145" s="9"/>
      <c r="J145" s="9"/>
      <c r="K145" s="9"/>
      <c r="L145" s="9"/>
      <c r="N145" s="9"/>
      <c r="O145" s="9"/>
      <c r="P145" s="9"/>
      <c r="Q145" s="9"/>
      <c r="R145" s="9"/>
      <c r="S145" s="9"/>
      <c r="T145" s="9"/>
      <c r="U145" s="9"/>
      <c r="V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8"/>
      <c r="BB145" s="8"/>
    </row>
    <row r="146" spans="3:54" x14ac:dyDescent="0.25">
      <c r="C146" s="8"/>
      <c r="D146" s="9"/>
      <c r="E146" s="9"/>
      <c r="F146" s="9"/>
      <c r="G146" s="9"/>
      <c r="I146" s="9"/>
      <c r="J146" s="9"/>
      <c r="K146" s="9"/>
      <c r="L146" s="9"/>
      <c r="N146" s="9"/>
      <c r="O146" s="9"/>
      <c r="P146" s="9"/>
      <c r="Q146" s="9"/>
      <c r="R146" s="9"/>
      <c r="S146" s="9"/>
      <c r="T146" s="9"/>
      <c r="U146" s="9"/>
      <c r="V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8"/>
      <c r="BB146" s="8"/>
    </row>
    <row r="147" spans="3:54" x14ac:dyDescent="0.25">
      <c r="C147" s="8"/>
      <c r="D147" s="9"/>
      <c r="E147" s="9"/>
      <c r="F147" s="9"/>
      <c r="G147" s="9"/>
      <c r="I147" s="9"/>
      <c r="J147" s="9"/>
      <c r="K147" s="9"/>
      <c r="L147" s="9"/>
      <c r="N147" s="9"/>
      <c r="O147" s="9"/>
      <c r="P147" s="9"/>
      <c r="Q147" s="9"/>
      <c r="R147" s="9"/>
      <c r="S147" s="9"/>
      <c r="T147" s="9"/>
      <c r="U147" s="9"/>
      <c r="V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8"/>
      <c r="BB147" s="8"/>
    </row>
    <row r="148" spans="3:54" x14ac:dyDescent="0.25">
      <c r="C148" s="8"/>
      <c r="D148" s="9"/>
      <c r="E148" s="9"/>
      <c r="F148" s="9"/>
      <c r="G148" s="9"/>
      <c r="I148" s="9"/>
      <c r="J148" s="9"/>
      <c r="K148" s="9"/>
      <c r="L148" s="9"/>
      <c r="N148" s="9"/>
      <c r="O148" s="9"/>
      <c r="P148" s="9"/>
      <c r="Q148" s="9"/>
      <c r="R148" s="9"/>
      <c r="S148" s="9"/>
      <c r="T148" s="9"/>
      <c r="U148" s="9"/>
      <c r="V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8"/>
      <c r="BB148" s="8"/>
    </row>
    <row r="149" spans="3:54" x14ac:dyDescent="0.25">
      <c r="C149" s="8"/>
      <c r="D149" s="9"/>
      <c r="E149" s="9"/>
      <c r="F149" s="9"/>
      <c r="G149" s="9"/>
      <c r="I149" s="9"/>
      <c r="J149" s="9"/>
      <c r="K149" s="9"/>
      <c r="L149" s="9"/>
      <c r="N149" s="9"/>
      <c r="O149" s="9"/>
      <c r="P149" s="9"/>
      <c r="Q149" s="9"/>
      <c r="R149" s="9"/>
      <c r="S149" s="9"/>
      <c r="T149" s="9"/>
      <c r="U149" s="9"/>
      <c r="V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8"/>
      <c r="BB149" s="8"/>
    </row>
    <row r="150" spans="3:54" x14ac:dyDescent="0.25">
      <c r="C150" s="8"/>
      <c r="D150" s="9"/>
      <c r="E150" s="9"/>
      <c r="F150" s="9"/>
      <c r="G150" s="9"/>
      <c r="I150" s="9"/>
      <c r="J150" s="9"/>
      <c r="K150" s="9"/>
      <c r="L150" s="9"/>
      <c r="N150" s="9"/>
      <c r="O150" s="9"/>
      <c r="P150" s="9"/>
      <c r="Q150" s="9"/>
      <c r="R150" s="9"/>
      <c r="S150" s="9"/>
      <c r="T150" s="9"/>
      <c r="U150" s="9"/>
      <c r="V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8"/>
      <c r="BB150" s="8"/>
    </row>
    <row r="151" spans="3:54" x14ac:dyDescent="0.25">
      <c r="C151" s="8"/>
      <c r="D151" s="9"/>
      <c r="E151" s="9"/>
      <c r="F151" s="9"/>
      <c r="G151" s="9"/>
      <c r="I151" s="9"/>
      <c r="J151" s="9"/>
      <c r="K151" s="9"/>
      <c r="L151" s="9"/>
      <c r="N151" s="9"/>
      <c r="O151" s="9"/>
      <c r="P151" s="9"/>
      <c r="Q151" s="9"/>
      <c r="R151" s="9"/>
      <c r="S151" s="9"/>
      <c r="T151" s="9"/>
      <c r="U151" s="9"/>
      <c r="V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8"/>
      <c r="BB151" s="8"/>
    </row>
    <row r="152" spans="3:54" x14ac:dyDescent="0.25">
      <c r="C152" s="8"/>
      <c r="D152" s="9"/>
      <c r="E152" s="9"/>
      <c r="F152" s="9"/>
      <c r="G152" s="9"/>
      <c r="I152" s="9"/>
      <c r="J152" s="9"/>
      <c r="K152" s="9"/>
      <c r="L152" s="9"/>
      <c r="N152" s="9"/>
      <c r="O152" s="9"/>
      <c r="P152" s="9"/>
      <c r="Q152" s="9"/>
      <c r="R152" s="9"/>
      <c r="S152" s="9"/>
      <c r="T152" s="9"/>
      <c r="U152" s="9"/>
      <c r="V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8"/>
      <c r="BB152" s="8"/>
    </row>
    <row r="153" spans="3:54" x14ac:dyDescent="0.25">
      <c r="C153" s="8"/>
      <c r="D153" s="9"/>
      <c r="E153" s="9"/>
      <c r="F153" s="9"/>
      <c r="G153" s="9"/>
      <c r="I153" s="9"/>
      <c r="J153" s="9"/>
      <c r="K153" s="9"/>
      <c r="L153" s="9"/>
      <c r="N153" s="9"/>
      <c r="O153" s="9"/>
      <c r="P153" s="9"/>
      <c r="Q153" s="9"/>
      <c r="R153" s="9"/>
      <c r="S153" s="9"/>
      <c r="T153" s="9"/>
      <c r="U153" s="9"/>
      <c r="V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8"/>
      <c r="BB153" s="8"/>
    </row>
    <row r="154" spans="3:54" x14ac:dyDescent="0.25">
      <c r="V154" s="9"/>
      <c r="X154" s="9"/>
      <c r="Y154" s="9"/>
      <c r="Z154" s="9"/>
      <c r="AA154" s="9"/>
      <c r="AB154" s="9"/>
    </row>
  </sheetData>
  <sheetProtection algorithmName="SHA-512" hashValue="/0PWxV5slFaNeZDy+lvI8vahmbRyTtWQuBsSu1AcIlRE0pud20RtK/ebwtBG0N04CLuvuuScXpLb7hsbpSOEjQ==" saltValue="ONd9V0EmZ5N3788JXjv/DA==" spinCount="100000" sheet="1" objects="1" scenarios="1"/>
  <mergeCells count="34">
    <mergeCell ref="R24:S24"/>
    <mergeCell ref="R25:S25"/>
    <mergeCell ref="R26:S26"/>
    <mergeCell ref="R27:S27"/>
    <mergeCell ref="R19:S19"/>
    <mergeCell ref="R20:S20"/>
    <mergeCell ref="R21:S21"/>
    <mergeCell ref="R22:S22"/>
    <mergeCell ref="R23:S23"/>
    <mergeCell ref="A13:B13"/>
    <mergeCell ref="N16:S16"/>
    <mergeCell ref="R17:S17"/>
    <mergeCell ref="R18:S18"/>
    <mergeCell ref="A4:B4"/>
    <mergeCell ref="A11:B11"/>
    <mergeCell ref="A12:B12"/>
    <mergeCell ref="A5:B5"/>
    <mergeCell ref="A6:B6"/>
    <mergeCell ref="A7:B7"/>
    <mergeCell ref="A8:B8"/>
    <mergeCell ref="A9:B9"/>
    <mergeCell ref="A10:B10"/>
    <mergeCell ref="AH1:AK1"/>
    <mergeCell ref="AM1:AP1"/>
    <mergeCell ref="AR1:AU1"/>
    <mergeCell ref="AW1:AZ1"/>
    <mergeCell ref="A3:B3"/>
    <mergeCell ref="X1:AA1"/>
    <mergeCell ref="AC1:AF1"/>
    <mergeCell ref="D1:G1"/>
    <mergeCell ref="I1:L1"/>
    <mergeCell ref="N1:Q1"/>
    <mergeCell ref="S1:V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Rel_Tec_Ano_1</vt:lpstr>
      <vt:lpstr>Rel_Tec_Ano_2</vt:lpstr>
      <vt:lpstr>Rel_Tec_Ano_3</vt:lpstr>
      <vt:lpstr>Rel_Tec_Ano_4</vt:lpstr>
      <vt:lpstr>Rel_Tec_Ano_5</vt:lpstr>
      <vt:lpstr>Rel_Tec_Final</vt:lpstr>
      <vt:lpstr>Formulas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do Nascimento Pereira</dc:creator>
  <cp:keywords/>
  <dc:description/>
  <cp:lastModifiedBy>Erika do Nascimento Pereira</cp:lastModifiedBy>
  <cp:revision/>
  <dcterms:created xsi:type="dcterms:W3CDTF">2026-08-17T17:07:27Z</dcterms:created>
  <dcterms:modified xsi:type="dcterms:W3CDTF">2026-08-18T20:33:13Z</dcterms:modified>
  <cp:category/>
  <cp:contentStatus/>
</cp:coreProperties>
</file>